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90" windowWidth="10245" windowHeight="8145" activeTab="2"/>
  </bookViews>
  <sheets>
    <sheet name="Metadata" sheetId="9" r:id="rId1"/>
    <sheet name="Notes" sheetId="10" r:id="rId2"/>
    <sheet name="Foliar data" sheetId="1" r:id="rId3"/>
    <sheet name="ICP QC data" sheetId="3" r:id="rId4"/>
    <sheet name="Just C2 litter collection" sheetId="4" r:id="rId5"/>
  </sheets>
  <calcPr calcId="145621"/>
</workbook>
</file>

<file path=xl/calcChain.xml><?xml version="1.0" encoding="utf-8"?>
<calcChain xmlns="http://schemas.openxmlformats.org/spreadsheetml/2006/main">
  <c r="W41" i="4" l="1"/>
  <c r="V41" i="4"/>
  <c r="W40" i="4"/>
  <c r="V40" i="4"/>
  <c r="W39" i="4"/>
  <c r="V39" i="4"/>
  <c r="W38" i="4"/>
  <c r="V38" i="4"/>
  <c r="W37" i="4"/>
  <c r="V37" i="4"/>
  <c r="W36" i="4"/>
  <c r="V36" i="4"/>
  <c r="W35" i="4"/>
  <c r="V35" i="4"/>
  <c r="W34" i="4"/>
  <c r="V34" i="4"/>
  <c r="W33" i="4"/>
  <c r="V33" i="4"/>
  <c r="W32" i="4"/>
  <c r="V32" i="4"/>
  <c r="W31" i="4"/>
  <c r="V31" i="4"/>
  <c r="W30" i="4"/>
  <c r="V30" i="4"/>
  <c r="W29" i="4"/>
  <c r="V29" i="4"/>
  <c r="W28" i="4"/>
  <c r="V28" i="4"/>
  <c r="W27" i="4"/>
  <c r="V27" i="4"/>
  <c r="W26" i="4"/>
  <c r="V26" i="4"/>
  <c r="W25" i="4"/>
  <c r="V25" i="4"/>
  <c r="W24" i="4"/>
  <c r="V24" i="4"/>
  <c r="W23" i="4"/>
  <c r="V23" i="4"/>
  <c r="W22" i="4"/>
  <c r="V22" i="4"/>
  <c r="W21" i="4"/>
  <c r="V21" i="4"/>
  <c r="W20" i="4"/>
  <c r="V20" i="4"/>
  <c r="W19" i="4"/>
  <c r="V19" i="4"/>
  <c r="W18" i="4"/>
  <c r="V18" i="4"/>
  <c r="W17" i="4"/>
  <c r="V17" i="4"/>
  <c r="W16" i="4"/>
  <c r="V16" i="4"/>
  <c r="W15" i="4"/>
  <c r="V15" i="4"/>
  <c r="W14" i="4"/>
  <c r="V14" i="4"/>
  <c r="W13" i="4"/>
  <c r="V13" i="4"/>
  <c r="W12" i="4"/>
  <c r="V12" i="4"/>
  <c r="W11" i="4"/>
  <c r="V11" i="4"/>
  <c r="W10" i="4"/>
  <c r="V10" i="4"/>
  <c r="W9" i="4"/>
  <c r="V9" i="4"/>
  <c r="W8" i="4"/>
  <c r="V8" i="4"/>
  <c r="W7" i="4"/>
  <c r="V7" i="4"/>
  <c r="W6" i="4"/>
  <c r="V6" i="4"/>
  <c r="W5" i="4"/>
  <c r="V5" i="4"/>
  <c r="W4" i="4"/>
  <c r="V4" i="4"/>
  <c r="W3" i="4"/>
  <c r="V3" i="4"/>
  <c r="W2" i="4"/>
  <c r="V2" i="4"/>
  <c r="W84" i="1" l="1"/>
  <c r="X84" i="1"/>
  <c r="W85" i="1"/>
  <c r="X85" i="1"/>
  <c r="W86" i="1"/>
  <c r="X86" i="1"/>
  <c r="W87" i="1"/>
  <c r="X87" i="1"/>
  <c r="W88" i="1"/>
  <c r="X88" i="1"/>
  <c r="W89" i="1"/>
  <c r="X89" i="1"/>
  <c r="W90" i="1"/>
  <c r="X90" i="1"/>
  <c r="W91" i="1"/>
  <c r="X91" i="1"/>
  <c r="W92" i="1"/>
  <c r="X92" i="1"/>
  <c r="W93" i="1"/>
  <c r="X93" i="1"/>
  <c r="W94" i="1"/>
  <c r="X94" i="1"/>
  <c r="W95" i="1"/>
  <c r="X95" i="1"/>
  <c r="W96" i="1"/>
  <c r="X96" i="1"/>
  <c r="W97" i="1"/>
  <c r="X97" i="1"/>
  <c r="W98" i="1"/>
  <c r="X98" i="1"/>
  <c r="W99" i="1"/>
  <c r="X99" i="1"/>
  <c r="W100" i="1"/>
  <c r="X100" i="1"/>
  <c r="W101" i="1"/>
  <c r="X101" i="1"/>
  <c r="W102" i="1"/>
  <c r="X102" i="1"/>
  <c r="W103" i="1"/>
  <c r="X103" i="1"/>
  <c r="W104" i="1"/>
  <c r="X104" i="1"/>
  <c r="W105" i="1"/>
  <c r="X105" i="1"/>
  <c r="W106" i="1"/>
  <c r="X106" i="1"/>
  <c r="W107" i="1"/>
  <c r="X107" i="1"/>
  <c r="W108" i="1"/>
  <c r="X108" i="1"/>
  <c r="W109" i="1"/>
  <c r="X109" i="1"/>
  <c r="W110" i="1"/>
  <c r="X110" i="1"/>
  <c r="W111" i="1"/>
  <c r="X111" i="1"/>
  <c r="W112" i="1"/>
  <c r="X112" i="1"/>
  <c r="W113" i="1"/>
  <c r="X113" i="1"/>
  <c r="W114" i="1"/>
  <c r="X114" i="1"/>
  <c r="W115" i="1"/>
  <c r="X115" i="1"/>
  <c r="W116" i="1"/>
  <c r="X116" i="1"/>
  <c r="W117" i="1"/>
  <c r="X117" i="1"/>
  <c r="W118" i="1"/>
  <c r="X118" i="1"/>
  <c r="W119" i="1"/>
  <c r="X119" i="1"/>
  <c r="W120" i="1"/>
  <c r="X120" i="1"/>
  <c r="W121" i="1"/>
  <c r="X121" i="1"/>
  <c r="W122" i="1"/>
  <c r="X122" i="1"/>
  <c r="W123" i="1"/>
  <c r="X123" i="1"/>
  <c r="W124" i="1"/>
  <c r="X124" i="1"/>
  <c r="W125" i="1"/>
  <c r="X125" i="1"/>
  <c r="W126" i="1"/>
  <c r="X126" i="1"/>
  <c r="W127" i="1"/>
  <c r="X127" i="1"/>
  <c r="W128" i="1"/>
  <c r="X128" i="1"/>
  <c r="W129" i="1"/>
  <c r="X129" i="1"/>
  <c r="W130" i="1"/>
  <c r="X130" i="1"/>
  <c r="W131" i="1"/>
  <c r="X131" i="1"/>
  <c r="W132" i="1"/>
  <c r="X132" i="1"/>
  <c r="W133" i="1"/>
  <c r="X133" i="1"/>
  <c r="W134" i="1"/>
  <c r="X134" i="1"/>
  <c r="W135" i="1"/>
  <c r="X135" i="1"/>
  <c r="W136" i="1"/>
  <c r="X136" i="1"/>
  <c r="W137" i="1"/>
  <c r="X137" i="1"/>
  <c r="W138" i="1"/>
  <c r="X138" i="1"/>
  <c r="W139" i="1"/>
  <c r="X139" i="1"/>
  <c r="W140" i="1"/>
  <c r="X140" i="1"/>
  <c r="W141" i="1"/>
  <c r="X141" i="1"/>
  <c r="W142" i="1"/>
  <c r="X142" i="1"/>
  <c r="W143" i="1"/>
  <c r="X143" i="1"/>
  <c r="W144" i="1"/>
  <c r="X144" i="1"/>
  <c r="W145" i="1"/>
  <c r="X145" i="1"/>
  <c r="W146" i="1"/>
  <c r="X146" i="1"/>
  <c r="W56" i="1"/>
  <c r="X56" i="1"/>
  <c r="W57" i="1"/>
  <c r="X57" i="1"/>
  <c r="W58" i="1"/>
  <c r="X58" i="1"/>
  <c r="W59" i="1"/>
  <c r="X59" i="1"/>
  <c r="W60" i="1"/>
  <c r="X60" i="1"/>
  <c r="W61" i="1"/>
  <c r="X61" i="1"/>
  <c r="W62" i="1"/>
  <c r="X62" i="1"/>
  <c r="W63" i="1"/>
  <c r="X63" i="1"/>
  <c r="W64" i="1"/>
  <c r="X64" i="1"/>
  <c r="W65" i="1"/>
  <c r="X65" i="1"/>
  <c r="W66" i="1"/>
  <c r="X66" i="1"/>
  <c r="W67" i="1"/>
  <c r="X67" i="1"/>
  <c r="W68" i="1"/>
  <c r="X68" i="1"/>
  <c r="W69" i="1"/>
  <c r="X69" i="1"/>
  <c r="W70" i="1"/>
  <c r="X70" i="1"/>
  <c r="W71" i="1"/>
  <c r="X71" i="1"/>
  <c r="W72" i="1"/>
  <c r="X72" i="1"/>
  <c r="W73" i="1"/>
  <c r="X73" i="1"/>
  <c r="W74" i="1"/>
  <c r="X74" i="1"/>
  <c r="W75" i="1"/>
  <c r="X75" i="1"/>
  <c r="W76" i="1"/>
  <c r="X76" i="1"/>
  <c r="W77" i="1"/>
  <c r="X77" i="1"/>
  <c r="W78" i="1"/>
  <c r="X78" i="1"/>
  <c r="W79" i="1"/>
  <c r="X79" i="1"/>
  <c r="W80" i="1"/>
  <c r="X80" i="1"/>
  <c r="W81" i="1"/>
  <c r="X81" i="1"/>
  <c r="W82" i="1"/>
  <c r="X82" i="1"/>
  <c r="W83" i="1"/>
  <c r="X83" i="1"/>
  <c r="W41" i="1"/>
  <c r="X41" i="1"/>
  <c r="W42" i="1"/>
  <c r="X42" i="1"/>
  <c r="W43" i="1"/>
  <c r="X43" i="1"/>
  <c r="W44" i="1"/>
  <c r="X44" i="1"/>
  <c r="W45" i="1"/>
  <c r="X45" i="1"/>
  <c r="W46" i="1"/>
  <c r="X46" i="1"/>
  <c r="W47" i="1"/>
  <c r="X47" i="1"/>
  <c r="W48" i="1"/>
  <c r="X48" i="1"/>
  <c r="W49" i="1"/>
  <c r="X49" i="1"/>
  <c r="W50" i="1"/>
  <c r="X50" i="1"/>
  <c r="W51" i="1"/>
  <c r="X51" i="1"/>
  <c r="W52" i="1"/>
  <c r="X52" i="1"/>
  <c r="W53" i="1"/>
  <c r="X53" i="1"/>
  <c r="W54" i="1"/>
  <c r="X54" i="1"/>
  <c r="W55" i="1"/>
  <c r="X55" i="1"/>
  <c r="W27" i="1"/>
  <c r="X27" i="1"/>
  <c r="W28" i="1"/>
  <c r="X28" i="1"/>
  <c r="W29" i="1"/>
  <c r="X29" i="1"/>
  <c r="W30" i="1"/>
  <c r="X30" i="1"/>
  <c r="W31" i="1"/>
  <c r="X31" i="1"/>
  <c r="W32" i="1"/>
  <c r="X32" i="1"/>
  <c r="W33" i="1"/>
  <c r="X33" i="1"/>
  <c r="W34" i="1"/>
  <c r="X34" i="1"/>
  <c r="W35" i="1"/>
  <c r="X35" i="1"/>
  <c r="W36" i="1"/>
  <c r="X36" i="1"/>
  <c r="W37" i="1"/>
  <c r="X37" i="1"/>
  <c r="W38" i="1"/>
  <c r="X38" i="1"/>
  <c r="W39" i="1"/>
  <c r="X39" i="1"/>
  <c r="W40" i="1"/>
  <c r="X40" i="1"/>
  <c r="W18" i="1"/>
  <c r="X18" i="1"/>
  <c r="W19" i="1"/>
  <c r="X19" i="1"/>
  <c r="W20" i="1"/>
  <c r="X20" i="1"/>
  <c r="W21" i="1"/>
  <c r="X21" i="1"/>
  <c r="W22" i="1"/>
  <c r="X22" i="1"/>
  <c r="W23" i="1"/>
  <c r="X23" i="1"/>
  <c r="W24" i="1"/>
  <c r="X24" i="1"/>
  <c r="W25" i="1"/>
  <c r="X25" i="1"/>
  <c r="W26" i="1"/>
  <c r="X26" i="1"/>
  <c r="W3" i="1"/>
  <c r="X3" i="1"/>
  <c r="W4" i="1"/>
  <c r="X4" i="1"/>
  <c r="W5" i="1"/>
  <c r="X5" i="1"/>
  <c r="W6" i="1"/>
  <c r="X6" i="1"/>
  <c r="W7" i="1"/>
  <c r="X7" i="1"/>
  <c r="W8" i="1"/>
  <c r="X8" i="1"/>
  <c r="W9" i="1"/>
  <c r="X9" i="1"/>
  <c r="W10" i="1"/>
  <c r="X10" i="1"/>
  <c r="W11" i="1"/>
  <c r="X11" i="1"/>
  <c r="W12" i="1"/>
  <c r="X12" i="1"/>
  <c r="W13" i="1"/>
  <c r="X13" i="1"/>
  <c r="W14" i="1"/>
  <c r="X14" i="1"/>
  <c r="W15" i="1"/>
  <c r="X15" i="1"/>
  <c r="W16" i="1"/>
  <c r="X16" i="1"/>
  <c r="W17" i="1"/>
  <c r="X17" i="1"/>
  <c r="X2" i="1"/>
  <c r="W2" i="1"/>
</calcChain>
</file>

<file path=xl/sharedStrings.xml><?xml version="1.0" encoding="utf-8"?>
<sst xmlns="http://schemas.openxmlformats.org/spreadsheetml/2006/main" count="877" uniqueCount="134">
  <si>
    <t>date collected</t>
  </si>
  <si>
    <t>Plot</t>
  </si>
  <si>
    <t>subplot</t>
  </si>
  <si>
    <t>treatment</t>
  </si>
  <si>
    <t>species</t>
  </si>
  <si>
    <t># of leaves</t>
  </si>
  <si>
    <t>wet mass (g)</t>
  </si>
  <si>
    <t>dry mass (g)</t>
  </si>
  <si>
    <t>C2</t>
  </si>
  <si>
    <t>NP</t>
  </si>
  <si>
    <t>BE</t>
  </si>
  <si>
    <t>#3 NO TAG</t>
  </si>
  <si>
    <t>PC</t>
  </si>
  <si>
    <t>#5 NO TAG</t>
  </si>
  <si>
    <t>#4 NO TAG</t>
  </si>
  <si>
    <t>RM</t>
  </si>
  <si>
    <t>209/213</t>
  </si>
  <si>
    <t>WB</t>
  </si>
  <si>
    <t xml:space="preserve">WB </t>
  </si>
  <si>
    <t>YB</t>
  </si>
  <si>
    <t>CONTROL</t>
  </si>
  <si>
    <t>848/849</t>
  </si>
  <si>
    <t>890/892</t>
  </si>
  <si>
    <t>#1 NO TAG</t>
  </si>
  <si>
    <t>P</t>
  </si>
  <si>
    <t>273/274</t>
  </si>
  <si>
    <t>271/272/1212/1619</t>
  </si>
  <si>
    <t>N</t>
  </si>
  <si>
    <t>223/224</t>
  </si>
  <si>
    <t>COMMENTS</t>
  </si>
  <si>
    <t>ALL LEAVES WERE USED</t>
  </si>
  <si>
    <t>flagged as "2010 YB #1"</t>
  </si>
  <si>
    <t>C1</t>
  </si>
  <si>
    <t>C3</t>
  </si>
  <si>
    <t>n/a</t>
  </si>
  <si>
    <t>G76</t>
  </si>
  <si>
    <t>H4BLANK</t>
  </si>
  <si>
    <t>32REP</t>
  </si>
  <si>
    <t>44ST1</t>
  </si>
  <si>
    <t>G5ST2</t>
  </si>
  <si>
    <t>Y14BLANK</t>
  </si>
  <si>
    <t>Z172RMREP</t>
  </si>
  <si>
    <t>AA12STD1</t>
  </si>
  <si>
    <t>BB23STD2</t>
  </si>
  <si>
    <t xml:space="preserve">7X-BLANK </t>
  </si>
  <si>
    <t>10L-REP</t>
  </si>
  <si>
    <t xml:space="preserve">5MK-STD1 </t>
  </si>
  <si>
    <t>4X-BLANK</t>
  </si>
  <si>
    <t>3B-REP</t>
  </si>
  <si>
    <t>9LF-STD1</t>
  </si>
  <si>
    <t>6GD-STD2</t>
  </si>
  <si>
    <t>N (mg/g)</t>
  </si>
  <si>
    <t>C (mg/g)</t>
  </si>
  <si>
    <t>Al 308  (mcg/g)</t>
  </si>
  <si>
    <t>Ca 317 (mg/g)</t>
  </si>
  <si>
    <t>K 766 (mg/g)</t>
  </si>
  <si>
    <t>Mg 279 (mg/g)</t>
  </si>
  <si>
    <t xml:space="preserve">Mn 257 (mg/g) </t>
  </si>
  <si>
    <t>Na 589 (mg/g)</t>
  </si>
  <si>
    <t xml:space="preserve">P 214 (mg/g) </t>
  </si>
  <si>
    <t xml:space="preserve">Sr 421 (mg/g) </t>
  </si>
  <si>
    <t xml:space="preserve">S 181 (mg/g) </t>
  </si>
  <si>
    <t>3NP-STD2</t>
  </si>
  <si>
    <t>CA</t>
  </si>
  <si>
    <t>C:N</t>
  </si>
  <si>
    <t>N:P</t>
  </si>
  <si>
    <t>Y</t>
  </si>
  <si>
    <t>Nitro</t>
  </si>
  <si>
    <t>Phos</t>
  </si>
  <si>
    <t>Stand</t>
  </si>
  <si>
    <t>Treatment</t>
  </si>
  <si>
    <t>Species</t>
  </si>
  <si>
    <t>Tag #</t>
  </si>
  <si>
    <t>Leaf area</t>
  </si>
  <si>
    <t>Al (mcg/g)</t>
  </si>
  <si>
    <t>Ca (mg/g)</t>
  </si>
  <si>
    <t>K (mg/g)</t>
  </si>
  <si>
    <t>Mg (mg/g)</t>
  </si>
  <si>
    <t xml:space="preserve">Mn (mg/g) </t>
  </si>
  <si>
    <t>Na (mg/g)</t>
  </si>
  <si>
    <t xml:space="preserve">P (mg/g) </t>
  </si>
  <si>
    <t xml:space="preserve">Sr (mg/g) </t>
  </si>
  <si>
    <t xml:space="preserve">S (mg/g) </t>
  </si>
  <si>
    <t>Ashing Round</t>
  </si>
  <si>
    <t>Crucible</t>
  </si>
  <si>
    <t xml:space="preserve">Project: </t>
  </si>
  <si>
    <t xml:space="preserve">People involved: </t>
  </si>
  <si>
    <t xml:space="preserve">Data entered by: </t>
  </si>
  <si>
    <t xml:space="preserve">Kara Phelps </t>
  </si>
  <si>
    <t xml:space="preserve">Principal Investigator: </t>
  </si>
  <si>
    <t xml:space="preserve">Ruth Yanai (rdyanai@syr.edu) </t>
  </si>
  <si>
    <t xml:space="preserve">Research Location: </t>
  </si>
  <si>
    <t xml:space="preserve">Field Methods: </t>
  </si>
  <si>
    <t xml:space="preserve">Lab Methods: </t>
  </si>
  <si>
    <t xml:space="preserve">Each sample of leaves was ground to pass through a 20 mm mesh screen. A 0.25 g subsample was ashed and hot plate-digested with 6N nitric acid. The digested samples were run through ICP (Optima 3500 DV ICP-OES, Perkin-Elmer) to determine concentrations of Al, Ca, K, Mg, Mn, Na, P, Sr, and S. A 2-3 mg subsample was weighed out to ascertain C and N concentrations in a CN analyzer (FlashEA 1112 analyzer, Thermo Scientific). </t>
  </si>
  <si>
    <t xml:space="preserve">Sample Description: </t>
  </si>
  <si>
    <t xml:space="preserve">All ground samples are in 20 mL scintillation vials. </t>
  </si>
  <si>
    <t xml:space="preserve">Sample Location: </t>
  </si>
  <si>
    <t xml:space="preserve">All samples are located at SUNY ESF. </t>
  </si>
  <si>
    <t xml:space="preserve">Related Datasets: </t>
  </si>
  <si>
    <t xml:space="preserve">Publications: </t>
  </si>
  <si>
    <t xml:space="preserve">None yet </t>
  </si>
  <si>
    <t xml:space="preserve">Future plans: </t>
  </si>
  <si>
    <t xml:space="preserve">Known problems: </t>
  </si>
  <si>
    <t>Foliar nutrient concentrations in Bartlett young stands 3 years post-treatment (2014)</t>
  </si>
  <si>
    <t>Kara Phelps = September litter collection and lab work
Adam Wild shot leaves in August and collected litter in October
Jerome Barner, Alex Kuhn, and Stephanie Suttenberg helped with September litter collection</t>
  </si>
  <si>
    <r>
      <rPr>
        <b/>
        <sz val="11"/>
        <color theme="1"/>
        <rFont val="Cambria"/>
        <family val="1"/>
      </rPr>
      <t xml:space="preserve">Green leaf collection: </t>
    </r>
    <r>
      <rPr>
        <sz val="11"/>
        <color theme="1"/>
        <rFont val="Cambria"/>
        <family val="2"/>
      </rPr>
      <t xml:space="preserve">
We focused on five dominant species in the young stands: American beech, red maple, pin cherry, white birch, and yellow birch. In each plot of C2, three individuals of each species were selected based on pre-treatment leaf collection. In August, 2014, green leaves were collected from these trees with a shotgun. Whole leaves with petioles attached and visibly free of disease and insect damage were retained for chemical analysis. The selected leaves from each tree were weighed and surface area was determined with a LiCor area meter; leaves were then dried and weighed again for dry mass. 
</t>
    </r>
    <r>
      <rPr>
        <b/>
        <sz val="11"/>
        <color theme="1"/>
        <rFont val="Cambria"/>
        <family val="1"/>
      </rPr>
      <t xml:space="preserve">Leaf litter collection: </t>
    </r>
    <r>
      <rPr>
        <sz val="11"/>
        <color theme="1"/>
        <rFont val="Cambria"/>
        <family val="2"/>
      </rPr>
      <t xml:space="preserve">
September: In each plot of C2, three net traps were hung approximately 1.5 m above the ground using mesh netting and zip ties. Plots were revisited the following day and leaf litter that had fallen into each net was collected in paper bags. 
October: In each plot of C1, C2, and C3, litter from each of the 5 species was collected from the ground. 
All leaves were again weighed, photographed, dried, and weighed again. </t>
    </r>
  </si>
  <si>
    <t xml:space="preserve">Pre-treatment foliar chemical analysis (2008-2010) -- Craig See 
2015 post-treatment foliar chemical analysis in young stands -- Kara Phelps </t>
  </si>
  <si>
    <t xml:space="preserve">Since litter was collected twice, these data may be used with the frequent litter collection data. </t>
  </si>
  <si>
    <t>Bartlett Experimental Forest (C1, C2, C3)</t>
  </si>
  <si>
    <t>Blank</t>
  </si>
  <si>
    <t>C2-2-WB 711</t>
  </si>
  <si>
    <t>Standard 1</t>
  </si>
  <si>
    <t>Standard 2</t>
  </si>
  <si>
    <t>C2-3-YB 1206</t>
  </si>
  <si>
    <t xml:space="preserve">Blank </t>
  </si>
  <si>
    <t>C2-4-RM Lit</t>
  </si>
  <si>
    <t>C2-2-WB Lit</t>
  </si>
  <si>
    <t>C1-4-BE Lit</t>
  </si>
  <si>
    <t xml:space="preserve">Color Coding: </t>
  </si>
  <si>
    <t>&lt;10% of lowest analyte value</t>
  </si>
  <si>
    <t xml:space="preserve">within .03mg/g of zero </t>
  </si>
  <si>
    <t>Blanks</t>
  </si>
  <si>
    <t>Reps</t>
  </si>
  <si>
    <t>within 25% RPD (relative percent deviation)</t>
  </si>
  <si>
    <t xml:space="preserve">Formula for RPD: </t>
  </si>
  <si>
    <t>within 5% of certified value</t>
  </si>
  <si>
    <t>within 10% of certified value</t>
  </si>
  <si>
    <t>Standards</t>
  </si>
  <si>
    <t>within 5% of standard mean value</t>
  </si>
  <si>
    <t>within 10% of standard mean value</t>
  </si>
  <si>
    <t>Sample</t>
  </si>
  <si>
    <t xml:space="preserve">Last updated: </t>
  </si>
  <si>
    <t>Color coding added to QC page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</si>
</sst>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mbria"/>
      <family val="2"/>
    </font>
    <font>
      <sz val="12"/>
      <color theme="1"/>
      <name val="Calibri"/>
      <family val="2"/>
      <charset val="134"/>
      <scheme val="minor"/>
    </font>
    <font>
      <sz val="11"/>
      <color indexed="8"/>
      <name val="Calibri"/>
      <family val="2"/>
    </font>
    <font>
      <sz val="10"/>
      <name val="MS Sans Serif"/>
      <family val="2"/>
    </font>
    <font>
      <sz val="11"/>
      <color theme="1"/>
      <name val="Cambria"/>
      <family val="1"/>
    </font>
    <font>
      <b/>
      <sz val="11"/>
      <color theme="1"/>
      <name val="Cambria"/>
      <family val="1"/>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theme="6" tint="-0.249977111117893"/>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4">
    <xf numFmtId="0" fontId="0" fillId="0" borderId="0"/>
    <xf numFmtId="0" fontId="1" fillId="0" borderId="0"/>
    <xf numFmtId="0" fontId="2" fillId="0" borderId="0"/>
    <xf numFmtId="0" fontId="3" fillId="0" borderId="0"/>
  </cellStyleXfs>
  <cellXfs count="36">
    <xf numFmtId="0" fontId="0" fillId="0" borderId="0" xfId="0"/>
    <xf numFmtId="0" fontId="1" fillId="0" borderId="0" xfId="1" applyFill="1" applyAlignment="1">
      <alignment horizontal="left"/>
    </xf>
    <xf numFmtId="14" fontId="1" fillId="0" borderId="0" xfId="1" applyNumberFormat="1"/>
    <xf numFmtId="0" fontId="1" fillId="0" borderId="0" xfId="1"/>
    <xf numFmtId="0" fontId="1" fillId="0" borderId="0" xfId="1" applyAlignment="1">
      <alignment horizontal="center"/>
    </xf>
    <xf numFmtId="0" fontId="1" fillId="4" borderId="0" xfId="1" applyFill="1" applyAlignment="1">
      <alignment horizontal="center"/>
    </xf>
    <xf numFmtId="0" fontId="1" fillId="3" borderId="0" xfId="1" applyFill="1" applyAlignment="1">
      <alignment horizontal="center"/>
    </xf>
    <xf numFmtId="0" fontId="1" fillId="0" borderId="0" xfId="1" applyAlignment="1">
      <alignment horizontal="left"/>
    </xf>
    <xf numFmtId="0" fontId="0" fillId="0" borderId="0" xfId="0" applyAlignment="1">
      <alignment wrapText="1"/>
    </xf>
    <xf numFmtId="0" fontId="4" fillId="0" borderId="0" xfId="0" applyFont="1" applyAlignment="1">
      <alignment wrapText="1"/>
    </xf>
    <xf numFmtId="0" fontId="1" fillId="2" borderId="1" xfId="1" applyFill="1" applyBorder="1" applyAlignment="1">
      <alignment horizontal="left"/>
    </xf>
    <xf numFmtId="0" fontId="1" fillId="2" borderId="1" xfId="1" applyFill="1" applyBorder="1" applyAlignment="1">
      <alignment horizontal="center"/>
    </xf>
    <xf numFmtId="0" fontId="0" fillId="2" borderId="1" xfId="0" applyFill="1" applyBorder="1"/>
    <xf numFmtId="14" fontId="1" fillId="2" borderId="1" xfId="1" applyNumberFormat="1" applyFill="1" applyBorder="1" applyAlignment="1">
      <alignment horizontal="left"/>
    </xf>
    <xf numFmtId="0" fontId="1" fillId="2" borderId="1" xfId="1" applyFill="1" applyBorder="1"/>
    <xf numFmtId="14" fontId="1" fillId="2" borderId="1" xfId="1" applyNumberFormat="1" applyFill="1" applyBorder="1"/>
    <xf numFmtId="0" fontId="1" fillId="2" borderId="1" xfId="1" applyNumberFormat="1" applyFill="1" applyBorder="1" applyAlignment="1">
      <alignment horizontal="center"/>
    </xf>
    <xf numFmtId="0" fontId="0" fillId="2" borderId="1" xfId="0" applyFill="1" applyBorder="1" applyAlignment="1">
      <alignment wrapText="1"/>
    </xf>
    <xf numFmtId="0" fontId="1" fillId="2" borderId="1" xfId="1" applyFill="1" applyBorder="1" applyAlignment="1">
      <alignment horizontal="left" wrapText="1"/>
    </xf>
    <xf numFmtId="0" fontId="0" fillId="2" borderId="1" xfId="0" applyNumberFormat="1" applyFill="1" applyBorder="1" applyAlignment="1">
      <alignment wrapText="1"/>
    </xf>
    <xf numFmtId="0" fontId="0" fillId="2" borderId="1" xfId="0" applyNumberFormat="1" applyFill="1" applyBorder="1"/>
    <xf numFmtId="0" fontId="0" fillId="5" borderId="0" xfId="0" applyFill="1"/>
    <xf numFmtId="0" fontId="0" fillId="6" borderId="0" xfId="0" applyFill="1"/>
    <xf numFmtId="0" fontId="1" fillId="7" borderId="1" xfId="1" applyFill="1" applyBorder="1" applyAlignment="1">
      <alignment horizontal="center"/>
    </xf>
    <xf numFmtId="0" fontId="1" fillId="5" borderId="1" xfId="1" applyFill="1" applyBorder="1" applyAlignment="1">
      <alignment horizontal="center"/>
    </xf>
    <xf numFmtId="0" fontId="1" fillId="8" borderId="1" xfId="1" applyFill="1" applyBorder="1" applyAlignment="1">
      <alignment horizontal="center"/>
    </xf>
    <xf numFmtId="0" fontId="0" fillId="8" borderId="0" xfId="0" applyFill="1"/>
    <xf numFmtId="0" fontId="0" fillId="9" borderId="0" xfId="0" applyFill="1"/>
    <xf numFmtId="0" fontId="1" fillId="10" borderId="1" xfId="1" applyFill="1" applyBorder="1" applyAlignment="1">
      <alignment horizontal="center"/>
    </xf>
    <xf numFmtId="0" fontId="1" fillId="9" borderId="1" xfId="1" applyFill="1" applyBorder="1" applyAlignment="1">
      <alignment horizontal="center"/>
    </xf>
    <xf numFmtId="0" fontId="0" fillId="10" borderId="0" xfId="0" applyFill="1"/>
    <xf numFmtId="0" fontId="1" fillId="11" borderId="1" xfId="1" applyFill="1" applyBorder="1" applyAlignment="1">
      <alignment horizontal="center"/>
    </xf>
    <xf numFmtId="0" fontId="1" fillId="12" borderId="1" xfId="1" applyFill="1" applyBorder="1" applyAlignment="1">
      <alignment horizontal="center"/>
    </xf>
    <xf numFmtId="0" fontId="0" fillId="11" borderId="0" xfId="0" applyFill="1"/>
    <xf numFmtId="0" fontId="0" fillId="12" borderId="0" xfId="0" applyFill="1"/>
    <xf numFmtId="16" fontId="0" fillId="0" borderId="0" xfId="0" applyNumberFormat="1"/>
  </cellXfs>
  <cellStyles count="4">
    <cellStyle name="Normal" xfId="0" builtinId="0"/>
    <cellStyle name="Normal 2" xfId="1"/>
    <cellStyle name="Normal 2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6"/>
          <c:order val="0"/>
          <c:tx>
            <c:strRef>
              <c:f>'Just C2 litter collection'!$K$1</c:f>
              <c:strCache>
                <c:ptCount val="1"/>
                <c:pt idx="0">
                  <c:v>N (mg/g)</c:v>
                </c:pt>
              </c:strCache>
            </c:strRef>
          </c:tx>
          <c:spPr>
            <a:ln w="28575">
              <a:noFill/>
            </a:ln>
          </c:spPr>
          <c:xVal>
            <c:numRef>
              <c:f>'Just C2 litter collection'!$A$2:$A$41</c:f>
              <c:numCache>
                <c:formatCode>m/d/yyyy</c:formatCode>
                <c:ptCount val="40"/>
                <c:pt idx="0">
                  <c:v>41910</c:v>
                </c:pt>
                <c:pt idx="1">
                  <c:v>41910</c:v>
                </c:pt>
                <c:pt idx="2">
                  <c:v>41910</c:v>
                </c:pt>
                <c:pt idx="3">
                  <c:v>41910</c:v>
                </c:pt>
                <c:pt idx="4">
                  <c:v>41910</c:v>
                </c:pt>
                <c:pt idx="5">
                  <c:v>41910</c:v>
                </c:pt>
                <c:pt idx="6">
                  <c:v>41910</c:v>
                </c:pt>
                <c:pt idx="7">
                  <c:v>41910</c:v>
                </c:pt>
                <c:pt idx="8">
                  <c:v>41910</c:v>
                </c:pt>
                <c:pt idx="9">
                  <c:v>41910</c:v>
                </c:pt>
                <c:pt idx="10">
                  <c:v>41910</c:v>
                </c:pt>
                <c:pt idx="11">
                  <c:v>41910</c:v>
                </c:pt>
                <c:pt idx="12">
                  <c:v>41910</c:v>
                </c:pt>
                <c:pt idx="13">
                  <c:v>41910</c:v>
                </c:pt>
                <c:pt idx="14">
                  <c:v>41910</c:v>
                </c:pt>
                <c:pt idx="15">
                  <c:v>41910</c:v>
                </c:pt>
                <c:pt idx="16">
                  <c:v>41910</c:v>
                </c:pt>
                <c:pt idx="17">
                  <c:v>41910</c:v>
                </c:pt>
                <c:pt idx="18">
                  <c:v>41910</c:v>
                </c:pt>
                <c:pt idx="19">
                  <c:v>41910</c:v>
                </c:pt>
                <c:pt idx="20">
                  <c:v>41916</c:v>
                </c:pt>
                <c:pt idx="21">
                  <c:v>41916</c:v>
                </c:pt>
                <c:pt idx="22">
                  <c:v>41916</c:v>
                </c:pt>
                <c:pt idx="23">
                  <c:v>41916</c:v>
                </c:pt>
                <c:pt idx="24">
                  <c:v>41916</c:v>
                </c:pt>
                <c:pt idx="25">
                  <c:v>41916</c:v>
                </c:pt>
                <c:pt idx="26">
                  <c:v>41916</c:v>
                </c:pt>
                <c:pt idx="27">
                  <c:v>41916</c:v>
                </c:pt>
                <c:pt idx="28">
                  <c:v>41916</c:v>
                </c:pt>
                <c:pt idx="29">
                  <c:v>41916</c:v>
                </c:pt>
                <c:pt idx="30">
                  <c:v>41916</c:v>
                </c:pt>
                <c:pt idx="31">
                  <c:v>41916</c:v>
                </c:pt>
                <c:pt idx="32">
                  <c:v>41916</c:v>
                </c:pt>
                <c:pt idx="33">
                  <c:v>41916</c:v>
                </c:pt>
                <c:pt idx="34">
                  <c:v>41916</c:v>
                </c:pt>
                <c:pt idx="35">
                  <c:v>41916</c:v>
                </c:pt>
                <c:pt idx="36">
                  <c:v>41916</c:v>
                </c:pt>
                <c:pt idx="37">
                  <c:v>41916</c:v>
                </c:pt>
                <c:pt idx="38">
                  <c:v>41916</c:v>
                </c:pt>
                <c:pt idx="39">
                  <c:v>41916</c:v>
                </c:pt>
              </c:numCache>
            </c:numRef>
          </c:xVal>
          <c:yVal>
            <c:numRef>
              <c:f>'Just C2 litter collection'!$K$2:$K$41</c:f>
              <c:numCache>
                <c:formatCode>General</c:formatCode>
                <c:ptCount val="40"/>
                <c:pt idx="0">
                  <c:v>13.848000000000001</c:v>
                </c:pt>
                <c:pt idx="1">
                  <c:v>9.7910000000000004</c:v>
                </c:pt>
                <c:pt idx="2">
                  <c:v>7.3109999999999999</c:v>
                </c:pt>
                <c:pt idx="3">
                  <c:v>7.66</c:v>
                </c:pt>
                <c:pt idx="4">
                  <c:v>9.6140000000000008</c:v>
                </c:pt>
                <c:pt idx="5">
                  <c:v>17.151</c:v>
                </c:pt>
                <c:pt idx="6">
                  <c:v>10.981999999999999</c:v>
                </c:pt>
                <c:pt idx="7">
                  <c:v>7.46</c:v>
                </c:pt>
                <c:pt idx="8">
                  <c:v>10.76</c:v>
                </c:pt>
                <c:pt idx="9">
                  <c:v>10.673</c:v>
                </c:pt>
                <c:pt idx="10">
                  <c:v>10.676</c:v>
                </c:pt>
                <c:pt idx="11">
                  <c:v>8.3130000000000006</c:v>
                </c:pt>
                <c:pt idx="12">
                  <c:v>8.9380000000000006</c:v>
                </c:pt>
                <c:pt idx="13">
                  <c:v>8.2690000000000001</c:v>
                </c:pt>
                <c:pt idx="14">
                  <c:v>8.9109999999999996</c:v>
                </c:pt>
                <c:pt idx="15">
                  <c:v>19.43</c:v>
                </c:pt>
                <c:pt idx="16">
                  <c:v>13.058999999999999</c:v>
                </c:pt>
                <c:pt idx="17">
                  <c:v>9.6470000000000002</c:v>
                </c:pt>
                <c:pt idx="18">
                  <c:v>11.472</c:v>
                </c:pt>
                <c:pt idx="19">
                  <c:v>9.702</c:v>
                </c:pt>
                <c:pt idx="20">
                  <c:v>9.5210000000000008</c:v>
                </c:pt>
                <c:pt idx="21">
                  <c:v>9.2789999999999999</c:v>
                </c:pt>
                <c:pt idx="22">
                  <c:v>7.3819999999999997</c:v>
                </c:pt>
                <c:pt idx="23">
                  <c:v>8.16</c:v>
                </c:pt>
                <c:pt idx="24">
                  <c:v>9.9979999999999993</c:v>
                </c:pt>
                <c:pt idx="25">
                  <c:v>12.646000000000001</c:v>
                </c:pt>
                <c:pt idx="26">
                  <c:v>10.862</c:v>
                </c:pt>
                <c:pt idx="27">
                  <c:v>7.8730000000000002</c:v>
                </c:pt>
                <c:pt idx="28">
                  <c:v>12.699</c:v>
                </c:pt>
                <c:pt idx="29">
                  <c:v>10.648</c:v>
                </c:pt>
                <c:pt idx="30">
                  <c:v>9.1389999999999993</c:v>
                </c:pt>
                <c:pt idx="31">
                  <c:v>8.0150000000000006</c:v>
                </c:pt>
                <c:pt idx="32">
                  <c:v>7.407</c:v>
                </c:pt>
                <c:pt idx="33">
                  <c:v>7.8040000000000003</c:v>
                </c:pt>
                <c:pt idx="34">
                  <c:v>8.2170000000000005</c:v>
                </c:pt>
                <c:pt idx="35">
                  <c:v>10.353999999999999</c:v>
                </c:pt>
                <c:pt idx="36">
                  <c:v>12.582000000000001</c:v>
                </c:pt>
                <c:pt idx="37">
                  <c:v>7.38</c:v>
                </c:pt>
                <c:pt idx="38">
                  <c:v>10.48</c:v>
                </c:pt>
                <c:pt idx="39">
                  <c:v>12.792999999999999</c:v>
                </c:pt>
              </c:numCache>
            </c:numRef>
          </c:yVal>
          <c:smooth val="0"/>
        </c:ser>
        <c:dLbls>
          <c:showLegendKey val="0"/>
          <c:showVal val="0"/>
          <c:showCatName val="0"/>
          <c:showSerName val="0"/>
          <c:showPercent val="0"/>
          <c:showBubbleSize val="0"/>
        </c:dLbls>
        <c:axId val="183461376"/>
        <c:axId val="183468416"/>
      </c:scatterChart>
      <c:valAx>
        <c:axId val="183461376"/>
        <c:scaling>
          <c:orientation val="minMax"/>
        </c:scaling>
        <c:delete val="0"/>
        <c:axPos val="b"/>
        <c:numFmt formatCode="m/d/yyyy" sourceLinked="1"/>
        <c:majorTickMark val="out"/>
        <c:minorTickMark val="none"/>
        <c:tickLblPos val="nextTo"/>
        <c:crossAx val="183468416"/>
        <c:crosses val="autoZero"/>
        <c:crossBetween val="midCat"/>
      </c:valAx>
      <c:valAx>
        <c:axId val="183468416"/>
        <c:scaling>
          <c:orientation val="minMax"/>
        </c:scaling>
        <c:delete val="0"/>
        <c:axPos val="l"/>
        <c:majorGridlines/>
        <c:numFmt formatCode="General" sourceLinked="1"/>
        <c:majorTickMark val="out"/>
        <c:minorTickMark val="none"/>
        <c:tickLblPos val="nextTo"/>
        <c:crossAx val="18346137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27"/>
          <c:order val="0"/>
          <c:tx>
            <c:strRef>
              <c:f>'Just C2 litter collection'!$U$1</c:f>
              <c:strCache>
                <c:ptCount val="1"/>
                <c:pt idx="0">
                  <c:v>S 181 (mg/g) </c:v>
                </c:pt>
              </c:strCache>
            </c:strRef>
          </c:tx>
          <c:spPr>
            <a:ln w="28575">
              <a:noFill/>
            </a:ln>
          </c:spPr>
          <c:xVal>
            <c:numRef>
              <c:f>'Just C2 litter collection'!$A$2:$A$41</c:f>
              <c:numCache>
                <c:formatCode>m/d/yyyy</c:formatCode>
                <c:ptCount val="40"/>
                <c:pt idx="0">
                  <c:v>41910</c:v>
                </c:pt>
                <c:pt idx="1">
                  <c:v>41910</c:v>
                </c:pt>
                <c:pt idx="2">
                  <c:v>41910</c:v>
                </c:pt>
                <c:pt idx="3">
                  <c:v>41910</c:v>
                </c:pt>
                <c:pt idx="4">
                  <c:v>41910</c:v>
                </c:pt>
                <c:pt idx="5">
                  <c:v>41910</c:v>
                </c:pt>
                <c:pt idx="6">
                  <c:v>41910</c:v>
                </c:pt>
                <c:pt idx="7">
                  <c:v>41910</c:v>
                </c:pt>
                <c:pt idx="8">
                  <c:v>41910</c:v>
                </c:pt>
                <c:pt idx="9">
                  <c:v>41910</c:v>
                </c:pt>
                <c:pt idx="10">
                  <c:v>41910</c:v>
                </c:pt>
                <c:pt idx="11">
                  <c:v>41910</c:v>
                </c:pt>
                <c:pt idx="12">
                  <c:v>41910</c:v>
                </c:pt>
                <c:pt idx="13">
                  <c:v>41910</c:v>
                </c:pt>
                <c:pt idx="14">
                  <c:v>41910</c:v>
                </c:pt>
                <c:pt idx="15">
                  <c:v>41910</c:v>
                </c:pt>
                <c:pt idx="16">
                  <c:v>41910</c:v>
                </c:pt>
                <c:pt idx="17">
                  <c:v>41910</c:v>
                </c:pt>
                <c:pt idx="18">
                  <c:v>41910</c:v>
                </c:pt>
                <c:pt idx="19">
                  <c:v>41910</c:v>
                </c:pt>
                <c:pt idx="20">
                  <c:v>41916</c:v>
                </c:pt>
                <c:pt idx="21">
                  <c:v>41916</c:v>
                </c:pt>
                <c:pt idx="22">
                  <c:v>41916</c:v>
                </c:pt>
                <c:pt idx="23">
                  <c:v>41916</c:v>
                </c:pt>
                <c:pt idx="24">
                  <c:v>41916</c:v>
                </c:pt>
                <c:pt idx="25">
                  <c:v>41916</c:v>
                </c:pt>
                <c:pt idx="26">
                  <c:v>41916</c:v>
                </c:pt>
                <c:pt idx="27">
                  <c:v>41916</c:v>
                </c:pt>
                <c:pt idx="28">
                  <c:v>41916</c:v>
                </c:pt>
                <c:pt idx="29">
                  <c:v>41916</c:v>
                </c:pt>
                <c:pt idx="30">
                  <c:v>41916</c:v>
                </c:pt>
                <c:pt idx="31">
                  <c:v>41916</c:v>
                </c:pt>
                <c:pt idx="32">
                  <c:v>41916</c:v>
                </c:pt>
                <c:pt idx="33">
                  <c:v>41916</c:v>
                </c:pt>
                <c:pt idx="34">
                  <c:v>41916</c:v>
                </c:pt>
                <c:pt idx="35">
                  <c:v>41916</c:v>
                </c:pt>
                <c:pt idx="36">
                  <c:v>41916</c:v>
                </c:pt>
                <c:pt idx="37">
                  <c:v>41916</c:v>
                </c:pt>
                <c:pt idx="38">
                  <c:v>41916</c:v>
                </c:pt>
                <c:pt idx="39">
                  <c:v>41916</c:v>
                </c:pt>
              </c:numCache>
            </c:numRef>
          </c:xVal>
          <c:yVal>
            <c:numRef>
              <c:f>'Just C2 litter collection'!$U$2:$U$41</c:f>
              <c:numCache>
                <c:formatCode>General</c:formatCode>
                <c:ptCount val="40"/>
                <c:pt idx="0">
                  <c:v>0.59</c:v>
                </c:pt>
                <c:pt idx="1">
                  <c:v>0.36</c:v>
                </c:pt>
                <c:pt idx="2">
                  <c:v>0.35</c:v>
                </c:pt>
                <c:pt idx="3">
                  <c:v>0.28999999999999998</c:v>
                </c:pt>
                <c:pt idx="4">
                  <c:v>0.33</c:v>
                </c:pt>
                <c:pt idx="5">
                  <c:v>1.03</c:v>
                </c:pt>
                <c:pt idx="6">
                  <c:v>0.47</c:v>
                </c:pt>
                <c:pt idx="7">
                  <c:v>0.48</c:v>
                </c:pt>
                <c:pt idx="8">
                  <c:v>0.43</c:v>
                </c:pt>
                <c:pt idx="9">
                  <c:v>0.32</c:v>
                </c:pt>
                <c:pt idx="10">
                  <c:v>0.51</c:v>
                </c:pt>
                <c:pt idx="11">
                  <c:v>0.36</c:v>
                </c:pt>
                <c:pt idx="12">
                  <c:v>0.37</c:v>
                </c:pt>
                <c:pt idx="13">
                  <c:v>0.35</c:v>
                </c:pt>
                <c:pt idx="14">
                  <c:v>0.28999999999999998</c:v>
                </c:pt>
                <c:pt idx="15">
                  <c:v>0.71</c:v>
                </c:pt>
                <c:pt idx="16">
                  <c:v>0.49</c:v>
                </c:pt>
                <c:pt idx="17">
                  <c:v>0.47</c:v>
                </c:pt>
                <c:pt idx="18">
                  <c:v>0.46</c:v>
                </c:pt>
                <c:pt idx="19">
                  <c:v>0.44</c:v>
                </c:pt>
                <c:pt idx="20">
                  <c:v>0.42</c:v>
                </c:pt>
                <c:pt idx="21">
                  <c:v>0.34</c:v>
                </c:pt>
                <c:pt idx="22">
                  <c:v>0.34</c:v>
                </c:pt>
                <c:pt idx="23">
                  <c:v>0.3</c:v>
                </c:pt>
                <c:pt idx="24">
                  <c:v>0.35</c:v>
                </c:pt>
                <c:pt idx="25">
                  <c:v>0.52</c:v>
                </c:pt>
                <c:pt idx="26">
                  <c:v>0.4</c:v>
                </c:pt>
                <c:pt idx="28">
                  <c:v>0.53</c:v>
                </c:pt>
                <c:pt idx="29">
                  <c:v>0.39</c:v>
                </c:pt>
                <c:pt idx="30">
                  <c:v>0.52</c:v>
                </c:pt>
                <c:pt idx="31">
                  <c:v>0.32</c:v>
                </c:pt>
                <c:pt idx="32">
                  <c:v>0.38</c:v>
                </c:pt>
                <c:pt idx="33">
                  <c:v>0.37</c:v>
                </c:pt>
                <c:pt idx="34">
                  <c:v>0.27</c:v>
                </c:pt>
                <c:pt idx="35">
                  <c:v>0.48</c:v>
                </c:pt>
                <c:pt idx="36">
                  <c:v>0.47</c:v>
                </c:pt>
                <c:pt idx="37">
                  <c:v>0.38</c:v>
                </c:pt>
                <c:pt idx="38">
                  <c:v>0.38</c:v>
                </c:pt>
                <c:pt idx="39">
                  <c:v>0.28999999999999998</c:v>
                </c:pt>
              </c:numCache>
            </c:numRef>
          </c:yVal>
          <c:smooth val="0"/>
        </c:ser>
        <c:dLbls>
          <c:showLegendKey val="0"/>
          <c:showVal val="0"/>
          <c:showCatName val="0"/>
          <c:showSerName val="0"/>
          <c:showPercent val="0"/>
          <c:showBubbleSize val="0"/>
        </c:dLbls>
        <c:axId val="191713664"/>
        <c:axId val="191715200"/>
      </c:scatterChart>
      <c:valAx>
        <c:axId val="191713664"/>
        <c:scaling>
          <c:orientation val="minMax"/>
        </c:scaling>
        <c:delete val="0"/>
        <c:axPos val="b"/>
        <c:numFmt formatCode="m/d/yyyy" sourceLinked="1"/>
        <c:majorTickMark val="out"/>
        <c:minorTickMark val="none"/>
        <c:tickLblPos val="nextTo"/>
        <c:crossAx val="191715200"/>
        <c:crosses val="autoZero"/>
        <c:crossBetween val="midCat"/>
      </c:valAx>
      <c:valAx>
        <c:axId val="191715200"/>
        <c:scaling>
          <c:orientation val="minMax"/>
        </c:scaling>
        <c:delete val="0"/>
        <c:axPos val="l"/>
        <c:majorGridlines/>
        <c:numFmt formatCode="General" sourceLinked="1"/>
        <c:majorTickMark val="out"/>
        <c:minorTickMark val="none"/>
        <c:tickLblPos val="nextTo"/>
        <c:crossAx val="19171366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22"/>
          <c:order val="0"/>
          <c:tx>
            <c:strRef>
              <c:f>'Just C2 litter collection'!$S$1</c:f>
              <c:strCache>
                <c:ptCount val="1"/>
                <c:pt idx="0">
                  <c:v>P 214 (mg/g) </c:v>
                </c:pt>
              </c:strCache>
            </c:strRef>
          </c:tx>
          <c:spPr>
            <a:ln w="28575">
              <a:noFill/>
            </a:ln>
          </c:spPr>
          <c:xVal>
            <c:numRef>
              <c:f>'Just C2 litter collection'!$A$2:$A$41</c:f>
              <c:numCache>
                <c:formatCode>m/d/yyyy</c:formatCode>
                <c:ptCount val="40"/>
                <c:pt idx="0">
                  <c:v>41910</c:v>
                </c:pt>
                <c:pt idx="1">
                  <c:v>41910</c:v>
                </c:pt>
                <c:pt idx="2">
                  <c:v>41910</c:v>
                </c:pt>
                <c:pt idx="3">
                  <c:v>41910</c:v>
                </c:pt>
                <c:pt idx="4">
                  <c:v>41910</c:v>
                </c:pt>
                <c:pt idx="5">
                  <c:v>41910</c:v>
                </c:pt>
                <c:pt idx="6">
                  <c:v>41910</c:v>
                </c:pt>
                <c:pt idx="7">
                  <c:v>41910</c:v>
                </c:pt>
                <c:pt idx="8">
                  <c:v>41910</c:v>
                </c:pt>
                <c:pt idx="9">
                  <c:v>41910</c:v>
                </c:pt>
                <c:pt idx="10">
                  <c:v>41910</c:v>
                </c:pt>
                <c:pt idx="11">
                  <c:v>41910</c:v>
                </c:pt>
                <c:pt idx="12">
                  <c:v>41910</c:v>
                </c:pt>
                <c:pt idx="13">
                  <c:v>41910</c:v>
                </c:pt>
                <c:pt idx="14">
                  <c:v>41910</c:v>
                </c:pt>
                <c:pt idx="15">
                  <c:v>41910</c:v>
                </c:pt>
                <c:pt idx="16">
                  <c:v>41910</c:v>
                </c:pt>
                <c:pt idx="17">
                  <c:v>41910</c:v>
                </c:pt>
                <c:pt idx="18">
                  <c:v>41910</c:v>
                </c:pt>
                <c:pt idx="19">
                  <c:v>41910</c:v>
                </c:pt>
                <c:pt idx="20">
                  <c:v>41916</c:v>
                </c:pt>
                <c:pt idx="21">
                  <c:v>41916</c:v>
                </c:pt>
                <c:pt idx="22">
                  <c:v>41916</c:v>
                </c:pt>
                <c:pt idx="23">
                  <c:v>41916</c:v>
                </c:pt>
                <c:pt idx="24">
                  <c:v>41916</c:v>
                </c:pt>
                <c:pt idx="25">
                  <c:v>41916</c:v>
                </c:pt>
                <c:pt idx="26">
                  <c:v>41916</c:v>
                </c:pt>
                <c:pt idx="27">
                  <c:v>41916</c:v>
                </c:pt>
                <c:pt idx="28">
                  <c:v>41916</c:v>
                </c:pt>
                <c:pt idx="29">
                  <c:v>41916</c:v>
                </c:pt>
                <c:pt idx="30">
                  <c:v>41916</c:v>
                </c:pt>
                <c:pt idx="31">
                  <c:v>41916</c:v>
                </c:pt>
                <c:pt idx="32">
                  <c:v>41916</c:v>
                </c:pt>
                <c:pt idx="33">
                  <c:v>41916</c:v>
                </c:pt>
                <c:pt idx="34">
                  <c:v>41916</c:v>
                </c:pt>
                <c:pt idx="35">
                  <c:v>41916</c:v>
                </c:pt>
                <c:pt idx="36">
                  <c:v>41916</c:v>
                </c:pt>
                <c:pt idx="37">
                  <c:v>41916</c:v>
                </c:pt>
                <c:pt idx="38">
                  <c:v>41916</c:v>
                </c:pt>
                <c:pt idx="39">
                  <c:v>41916</c:v>
                </c:pt>
              </c:numCache>
            </c:numRef>
          </c:xVal>
          <c:yVal>
            <c:numRef>
              <c:f>'Just C2 litter collection'!$S$2:$S$41</c:f>
              <c:numCache>
                <c:formatCode>General</c:formatCode>
                <c:ptCount val="40"/>
                <c:pt idx="0">
                  <c:v>1.0900000000000001</c:v>
                </c:pt>
                <c:pt idx="1">
                  <c:v>0.9</c:v>
                </c:pt>
                <c:pt idx="2">
                  <c:v>0.71</c:v>
                </c:pt>
                <c:pt idx="3">
                  <c:v>0.77</c:v>
                </c:pt>
                <c:pt idx="4">
                  <c:v>1.31</c:v>
                </c:pt>
                <c:pt idx="5">
                  <c:v>0.76</c:v>
                </c:pt>
                <c:pt idx="6">
                  <c:v>0.42</c:v>
                </c:pt>
                <c:pt idx="7">
                  <c:v>0.35</c:v>
                </c:pt>
                <c:pt idx="8">
                  <c:v>0.28999999999999998</c:v>
                </c:pt>
                <c:pt idx="9">
                  <c:v>0.23</c:v>
                </c:pt>
                <c:pt idx="10">
                  <c:v>0.56000000000000005</c:v>
                </c:pt>
                <c:pt idx="11">
                  <c:v>1.68</c:v>
                </c:pt>
                <c:pt idx="12">
                  <c:v>0.75</c:v>
                </c:pt>
                <c:pt idx="13">
                  <c:v>0.99</c:v>
                </c:pt>
                <c:pt idx="14">
                  <c:v>0.55000000000000004</c:v>
                </c:pt>
                <c:pt idx="15">
                  <c:v>0.7</c:v>
                </c:pt>
                <c:pt idx="16">
                  <c:v>0.47</c:v>
                </c:pt>
                <c:pt idx="17">
                  <c:v>0.44</c:v>
                </c:pt>
                <c:pt idx="18">
                  <c:v>0.33</c:v>
                </c:pt>
                <c:pt idx="19">
                  <c:v>0.4</c:v>
                </c:pt>
                <c:pt idx="20">
                  <c:v>0.38</c:v>
                </c:pt>
                <c:pt idx="21">
                  <c:v>0.5</c:v>
                </c:pt>
                <c:pt idx="22">
                  <c:v>0.47</c:v>
                </c:pt>
                <c:pt idx="23">
                  <c:v>0.65</c:v>
                </c:pt>
                <c:pt idx="24">
                  <c:v>0.91</c:v>
                </c:pt>
                <c:pt idx="25">
                  <c:v>0.31</c:v>
                </c:pt>
                <c:pt idx="26">
                  <c:v>0.41</c:v>
                </c:pt>
                <c:pt idx="28">
                  <c:v>0.27</c:v>
                </c:pt>
                <c:pt idx="29">
                  <c:v>0.22</c:v>
                </c:pt>
                <c:pt idx="30">
                  <c:v>0.41</c:v>
                </c:pt>
                <c:pt idx="31">
                  <c:v>1.07</c:v>
                </c:pt>
                <c:pt idx="32">
                  <c:v>0.51</c:v>
                </c:pt>
                <c:pt idx="33">
                  <c:v>0.92</c:v>
                </c:pt>
                <c:pt idx="34">
                  <c:v>0.57999999999999996</c:v>
                </c:pt>
                <c:pt idx="35">
                  <c:v>0.24</c:v>
                </c:pt>
                <c:pt idx="36">
                  <c:v>0.42</c:v>
                </c:pt>
                <c:pt idx="37">
                  <c:v>0.28000000000000003</c:v>
                </c:pt>
                <c:pt idx="38">
                  <c:v>0.24</c:v>
                </c:pt>
                <c:pt idx="39">
                  <c:v>0.24</c:v>
                </c:pt>
              </c:numCache>
            </c:numRef>
          </c:yVal>
          <c:smooth val="0"/>
        </c:ser>
        <c:dLbls>
          <c:showLegendKey val="0"/>
          <c:showVal val="0"/>
          <c:showCatName val="0"/>
          <c:showSerName val="0"/>
          <c:showPercent val="0"/>
          <c:showBubbleSize val="0"/>
        </c:dLbls>
        <c:axId val="191723008"/>
        <c:axId val="191724544"/>
      </c:scatterChart>
      <c:valAx>
        <c:axId val="191723008"/>
        <c:scaling>
          <c:orientation val="minMax"/>
        </c:scaling>
        <c:delete val="0"/>
        <c:axPos val="b"/>
        <c:numFmt formatCode="m/d/yyyy" sourceLinked="1"/>
        <c:majorTickMark val="out"/>
        <c:minorTickMark val="none"/>
        <c:tickLblPos val="nextTo"/>
        <c:crossAx val="191724544"/>
        <c:crosses val="autoZero"/>
        <c:crossBetween val="midCat"/>
      </c:valAx>
      <c:valAx>
        <c:axId val="191724544"/>
        <c:scaling>
          <c:orientation val="minMax"/>
        </c:scaling>
        <c:delete val="0"/>
        <c:axPos val="l"/>
        <c:majorGridlines/>
        <c:numFmt formatCode="General" sourceLinked="1"/>
        <c:majorTickMark val="out"/>
        <c:minorTickMark val="none"/>
        <c:tickLblPos val="nextTo"/>
        <c:crossAx val="191723008"/>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22"/>
          <c:order val="0"/>
          <c:tx>
            <c:strRef>
              <c:f>'Just C2 litter collection'!$W$1</c:f>
              <c:strCache>
                <c:ptCount val="1"/>
                <c:pt idx="0">
                  <c:v>N:P</c:v>
                </c:pt>
              </c:strCache>
            </c:strRef>
          </c:tx>
          <c:spPr>
            <a:ln w="28575">
              <a:noFill/>
            </a:ln>
          </c:spPr>
          <c:xVal>
            <c:numRef>
              <c:f>'Just C2 litter collection'!$A$2:$A$41</c:f>
              <c:numCache>
                <c:formatCode>m/d/yyyy</c:formatCode>
                <c:ptCount val="40"/>
                <c:pt idx="0">
                  <c:v>41910</c:v>
                </c:pt>
                <c:pt idx="1">
                  <c:v>41910</c:v>
                </c:pt>
                <c:pt idx="2">
                  <c:v>41910</c:v>
                </c:pt>
                <c:pt idx="3">
                  <c:v>41910</c:v>
                </c:pt>
                <c:pt idx="4">
                  <c:v>41910</c:v>
                </c:pt>
                <c:pt idx="5">
                  <c:v>41910</c:v>
                </c:pt>
                <c:pt idx="6">
                  <c:v>41910</c:v>
                </c:pt>
                <c:pt idx="7">
                  <c:v>41910</c:v>
                </c:pt>
                <c:pt idx="8">
                  <c:v>41910</c:v>
                </c:pt>
                <c:pt idx="9">
                  <c:v>41910</c:v>
                </c:pt>
                <c:pt idx="10">
                  <c:v>41910</c:v>
                </c:pt>
                <c:pt idx="11">
                  <c:v>41910</c:v>
                </c:pt>
                <c:pt idx="12">
                  <c:v>41910</c:v>
                </c:pt>
                <c:pt idx="13">
                  <c:v>41910</c:v>
                </c:pt>
                <c:pt idx="14">
                  <c:v>41910</c:v>
                </c:pt>
                <c:pt idx="15">
                  <c:v>41910</c:v>
                </c:pt>
                <c:pt idx="16">
                  <c:v>41910</c:v>
                </c:pt>
                <c:pt idx="17">
                  <c:v>41910</c:v>
                </c:pt>
                <c:pt idx="18">
                  <c:v>41910</c:v>
                </c:pt>
                <c:pt idx="19">
                  <c:v>41910</c:v>
                </c:pt>
                <c:pt idx="20">
                  <c:v>41916</c:v>
                </c:pt>
                <c:pt idx="21">
                  <c:v>41916</c:v>
                </c:pt>
                <c:pt idx="22">
                  <c:v>41916</c:v>
                </c:pt>
                <c:pt idx="23">
                  <c:v>41916</c:v>
                </c:pt>
                <c:pt idx="24">
                  <c:v>41916</c:v>
                </c:pt>
                <c:pt idx="25">
                  <c:v>41916</c:v>
                </c:pt>
                <c:pt idx="26">
                  <c:v>41916</c:v>
                </c:pt>
                <c:pt idx="27">
                  <c:v>41916</c:v>
                </c:pt>
                <c:pt idx="28">
                  <c:v>41916</c:v>
                </c:pt>
                <c:pt idx="29">
                  <c:v>41916</c:v>
                </c:pt>
                <c:pt idx="30">
                  <c:v>41916</c:v>
                </c:pt>
                <c:pt idx="31">
                  <c:v>41916</c:v>
                </c:pt>
                <c:pt idx="32">
                  <c:v>41916</c:v>
                </c:pt>
                <c:pt idx="33">
                  <c:v>41916</c:v>
                </c:pt>
                <c:pt idx="34">
                  <c:v>41916</c:v>
                </c:pt>
                <c:pt idx="35">
                  <c:v>41916</c:v>
                </c:pt>
                <c:pt idx="36">
                  <c:v>41916</c:v>
                </c:pt>
                <c:pt idx="37">
                  <c:v>41916</c:v>
                </c:pt>
                <c:pt idx="38">
                  <c:v>41916</c:v>
                </c:pt>
                <c:pt idx="39">
                  <c:v>41916</c:v>
                </c:pt>
              </c:numCache>
            </c:numRef>
          </c:xVal>
          <c:yVal>
            <c:numRef>
              <c:f>'Just C2 litter collection'!$W$2:$W$41</c:f>
              <c:numCache>
                <c:formatCode>General</c:formatCode>
                <c:ptCount val="40"/>
                <c:pt idx="0">
                  <c:v>12.704587155963303</c:v>
                </c:pt>
                <c:pt idx="1">
                  <c:v>10.878888888888889</c:v>
                </c:pt>
                <c:pt idx="2">
                  <c:v>10.29718309859155</c:v>
                </c:pt>
                <c:pt idx="3">
                  <c:v>9.9480519480519476</c:v>
                </c:pt>
                <c:pt idx="4">
                  <c:v>7.3389312977099239</c:v>
                </c:pt>
                <c:pt idx="5">
                  <c:v>22.567105263157895</c:v>
                </c:pt>
                <c:pt idx="6">
                  <c:v>26.147619047619045</c:v>
                </c:pt>
                <c:pt idx="7">
                  <c:v>21.314285714285717</c:v>
                </c:pt>
                <c:pt idx="8">
                  <c:v>37.103448275862071</c:v>
                </c:pt>
                <c:pt idx="9">
                  <c:v>46.404347826086955</c:v>
                </c:pt>
                <c:pt idx="10">
                  <c:v>19.064285714285713</c:v>
                </c:pt>
                <c:pt idx="11">
                  <c:v>4.9482142857142861</c:v>
                </c:pt>
                <c:pt idx="12">
                  <c:v>11.917333333333334</c:v>
                </c:pt>
                <c:pt idx="13">
                  <c:v>8.3525252525252522</c:v>
                </c:pt>
                <c:pt idx="14">
                  <c:v>16.201818181818179</c:v>
                </c:pt>
                <c:pt idx="15">
                  <c:v>27.75714285714286</c:v>
                </c:pt>
                <c:pt idx="16">
                  <c:v>27.785106382978725</c:v>
                </c:pt>
                <c:pt idx="17">
                  <c:v>21.925000000000001</c:v>
                </c:pt>
                <c:pt idx="18">
                  <c:v>34.763636363636358</c:v>
                </c:pt>
                <c:pt idx="19">
                  <c:v>24.254999999999999</c:v>
                </c:pt>
                <c:pt idx="20">
                  <c:v>25.055263157894739</c:v>
                </c:pt>
                <c:pt idx="21">
                  <c:v>18.558</c:v>
                </c:pt>
                <c:pt idx="22">
                  <c:v>15.706382978723404</c:v>
                </c:pt>
                <c:pt idx="23">
                  <c:v>12.553846153846154</c:v>
                </c:pt>
                <c:pt idx="24">
                  <c:v>10.986813186813185</c:v>
                </c:pt>
                <c:pt idx="25">
                  <c:v>40.793548387096777</c:v>
                </c:pt>
                <c:pt idx="26">
                  <c:v>26.492682926829271</c:v>
                </c:pt>
                <c:pt idx="27">
                  <c:v>0</c:v>
                </c:pt>
                <c:pt idx="28">
                  <c:v>47.033333333333331</c:v>
                </c:pt>
                <c:pt idx="29">
                  <c:v>48.4</c:v>
                </c:pt>
                <c:pt idx="30">
                  <c:v>22.290243902439023</c:v>
                </c:pt>
                <c:pt idx="31">
                  <c:v>7.490654205607477</c:v>
                </c:pt>
                <c:pt idx="32">
                  <c:v>14.523529411764706</c:v>
                </c:pt>
                <c:pt idx="33">
                  <c:v>8.4826086956521731</c:v>
                </c:pt>
                <c:pt idx="34">
                  <c:v>14.167241379310347</c:v>
                </c:pt>
                <c:pt idx="35">
                  <c:v>43.141666666666666</c:v>
                </c:pt>
                <c:pt idx="36">
                  <c:v>29.957142857142859</c:v>
                </c:pt>
                <c:pt idx="37">
                  <c:v>26.357142857142854</c:v>
                </c:pt>
                <c:pt idx="38">
                  <c:v>43.666666666666671</c:v>
                </c:pt>
                <c:pt idx="39">
                  <c:v>53.304166666666667</c:v>
                </c:pt>
              </c:numCache>
            </c:numRef>
          </c:yVal>
          <c:smooth val="0"/>
        </c:ser>
        <c:dLbls>
          <c:showLegendKey val="0"/>
          <c:showVal val="0"/>
          <c:showCatName val="0"/>
          <c:showSerName val="0"/>
          <c:showPercent val="0"/>
          <c:showBubbleSize val="0"/>
        </c:dLbls>
        <c:axId val="191744640"/>
        <c:axId val="191746432"/>
      </c:scatterChart>
      <c:valAx>
        <c:axId val="191744640"/>
        <c:scaling>
          <c:orientation val="minMax"/>
        </c:scaling>
        <c:delete val="0"/>
        <c:axPos val="b"/>
        <c:numFmt formatCode="m/d/yyyy" sourceLinked="1"/>
        <c:majorTickMark val="out"/>
        <c:minorTickMark val="none"/>
        <c:tickLblPos val="nextTo"/>
        <c:crossAx val="191746432"/>
        <c:crosses val="autoZero"/>
        <c:crossBetween val="midCat"/>
      </c:valAx>
      <c:valAx>
        <c:axId val="191746432"/>
        <c:scaling>
          <c:orientation val="minMax"/>
        </c:scaling>
        <c:delete val="0"/>
        <c:axPos val="l"/>
        <c:majorGridlines/>
        <c:numFmt formatCode="General" sourceLinked="1"/>
        <c:majorTickMark val="out"/>
        <c:minorTickMark val="none"/>
        <c:tickLblPos val="nextTo"/>
        <c:crossAx val="19174464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15</xdr:col>
      <xdr:colOff>45508</xdr:colOff>
      <xdr:row>13</xdr:row>
      <xdr:rowOff>124883</xdr:rowOff>
    </xdr:from>
    <xdr:ext cx="1605492" cy="556114"/>
    <mc:AlternateContent xmlns:mc="http://schemas.openxmlformats.org/markup-compatibility/2006" xmlns:a14="http://schemas.microsoft.com/office/drawing/2010/main">
      <mc:Choice Requires="a14">
        <xdr:sp macro="" textlink="">
          <xdr:nvSpPr>
            <xdr:cNvPr id="2" name="TextBox 1"/>
            <xdr:cNvSpPr txBox="1"/>
          </xdr:nvSpPr>
          <xdr:spPr>
            <a:xfrm>
              <a:off x="10766425" y="3119966"/>
              <a:ext cx="1605492" cy="556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a:rPr>
                        </m:ctrlPr>
                      </m:fPr>
                      <m:num>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𝑋</m:t>
                            </m:r>
                          </m:e>
                          <m:sub>
                            <m:r>
                              <a:rPr lang="en-US" sz="1100" b="0" i="1">
                                <a:solidFill>
                                  <a:schemeClr val="tx1"/>
                                </a:solidFill>
                                <a:effectLst/>
                                <a:latin typeface="Cambria Math"/>
                                <a:ea typeface="+mn-ea"/>
                                <a:cs typeface="+mn-cs"/>
                              </a:rPr>
                              <m:t>1</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𝑋</m:t>
                            </m:r>
                          </m:e>
                          <m:sub>
                            <m:r>
                              <a:rPr lang="en-US" sz="1100" b="0" i="1">
                                <a:solidFill>
                                  <a:schemeClr val="tx1"/>
                                </a:solidFill>
                                <a:effectLst/>
                                <a:latin typeface="Cambria Math"/>
                                <a:ea typeface="+mn-ea"/>
                                <a:cs typeface="+mn-cs"/>
                              </a:rPr>
                              <m:t>2</m:t>
                            </m:r>
                          </m:sub>
                        </m:sSub>
                        <m:r>
                          <a:rPr lang="en-US" sz="1100" b="0" i="1">
                            <a:solidFill>
                              <a:schemeClr val="tx1"/>
                            </a:solidFill>
                            <a:effectLst/>
                            <a:latin typeface="Cambria Math"/>
                            <a:ea typeface="+mn-ea"/>
                            <a:cs typeface="+mn-cs"/>
                          </a:rPr>
                          <m:t>|</m:t>
                        </m:r>
                      </m:num>
                      <m:den>
                        <m:f>
                          <m:fPr>
                            <m:ctrlPr>
                              <a:rPr lang="en-US" sz="1100" b="0" i="1">
                                <a:latin typeface="Cambria Math"/>
                              </a:rPr>
                            </m:ctrlPr>
                          </m:fPr>
                          <m:num>
                            <m:r>
                              <a:rPr lang="en-US" sz="1100" b="0" i="1">
                                <a:latin typeface="Cambria Math"/>
                              </a:rPr>
                              <m:t>(</m:t>
                            </m:r>
                            <m:sSub>
                              <m:sSubPr>
                                <m:ctrlPr>
                                  <a:rPr lang="en-US" sz="1100" b="0" i="1">
                                    <a:latin typeface="Cambria Math"/>
                                  </a:rPr>
                                </m:ctrlPr>
                              </m:sSubPr>
                              <m:e>
                                <m:r>
                                  <a:rPr lang="en-US" sz="1100" b="0" i="1">
                                    <a:latin typeface="Cambria Math"/>
                                  </a:rPr>
                                  <m:t>𝑋</m:t>
                                </m:r>
                              </m:e>
                              <m:sub>
                                <m:r>
                                  <a:rPr lang="en-US" sz="1100" b="0" i="1">
                                    <a:latin typeface="Cambria Math"/>
                                  </a:rPr>
                                  <m:t>1</m:t>
                                </m:r>
                              </m:sub>
                            </m:sSub>
                            <m:r>
                              <a:rPr lang="en-US" sz="1100" b="0" i="1">
                                <a:latin typeface="Cambria Math"/>
                              </a:rPr>
                              <m:t>+</m:t>
                            </m:r>
                            <m:sSub>
                              <m:sSubPr>
                                <m:ctrlPr>
                                  <a:rPr lang="en-US" sz="1100" b="0" i="1">
                                    <a:latin typeface="Cambria Math"/>
                                  </a:rPr>
                                </m:ctrlPr>
                              </m:sSubPr>
                              <m:e>
                                <m:r>
                                  <a:rPr lang="en-US" sz="1100" b="0" i="1">
                                    <a:latin typeface="Cambria Math"/>
                                  </a:rPr>
                                  <m:t>𝑋</m:t>
                                </m:r>
                              </m:e>
                              <m:sub>
                                <m:r>
                                  <a:rPr lang="en-US" sz="1100" b="0" i="1">
                                    <a:latin typeface="Cambria Math"/>
                                  </a:rPr>
                                  <m:t>2</m:t>
                                </m:r>
                              </m:sub>
                            </m:sSub>
                            <m:r>
                              <a:rPr lang="en-US" sz="1100" b="0" i="1">
                                <a:latin typeface="Cambria Math"/>
                              </a:rPr>
                              <m:t>)</m:t>
                            </m:r>
                          </m:num>
                          <m:den>
                            <m:r>
                              <a:rPr lang="en-US" sz="1100" b="0" i="1">
                                <a:latin typeface="Cambria Math"/>
                              </a:rPr>
                              <m:t>2</m:t>
                            </m:r>
                          </m:den>
                        </m:f>
                      </m:den>
                    </m:f>
                    <m:r>
                      <a:rPr lang="en-US" sz="1100" b="0" i="1">
                        <a:latin typeface="Cambria Math"/>
                      </a:rPr>
                      <m:t>∗100</m:t>
                    </m:r>
                  </m:oMath>
                </m:oMathPara>
              </a14:m>
              <a:endParaRPr lang="en-US" sz="1100"/>
            </a:p>
          </xdr:txBody>
        </xdr:sp>
      </mc:Choice>
      <mc:Fallback xmlns="">
        <xdr:sp macro="" textlink="">
          <xdr:nvSpPr>
            <xdr:cNvPr id="2" name="TextBox 1"/>
            <xdr:cNvSpPr txBox="1"/>
          </xdr:nvSpPr>
          <xdr:spPr>
            <a:xfrm>
              <a:off x="10766425" y="3119966"/>
              <a:ext cx="1605492" cy="556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a:t>
              </a:r>
              <a:r>
                <a:rPr lang="en-US" sz="1100" b="0" i="0">
                  <a:solidFill>
                    <a:schemeClr val="tx1"/>
                  </a:solidFill>
                  <a:effectLst/>
                  <a:latin typeface="+mn-lt"/>
                  <a:ea typeface="+mn-ea"/>
                  <a:cs typeface="+mn-cs"/>
                </a:rPr>
                <a:t>|𝑋_1−𝑋_2</a:t>
              </a:r>
              <a:r>
                <a:rPr lang="en-US" sz="1100" b="0" i="0">
                  <a:solidFill>
                    <a:schemeClr val="tx1"/>
                  </a:solidFill>
                  <a:effectLst/>
                  <a:latin typeface="Cambria Math"/>
                  <a:ea typeface="+mn-ea"/>
                  <a:cs typeface="+mn-cs"/>
                </a:rPr>
                <a:t> |)/((</a:t>
              </a:r>
              <a:r>
                <a:rPr lang="en-US" sz="1100" b="0" i="0">
                  <a:latin typeface="Cambria Math"/>
                </a:rPr>
                <a:t>(𝑋_1+𝑋_2))/2)∗100</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8</xdr:col>
      <xdr:colOff>52916</xdr:colOff>
      <xdr:row>10</xdr:row>
      <xdr:rowOff>84666</xdr:rowOff>
    </xdr:from>
    <xdr:to>
      <xdr:col>12</xdr:col>
      <xdr:colOff>158752</xdr:colOff>
      <xdr:row>19</xdr:row>
      <xdr:rowOff>74084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645583</xdr:colOff>
      <xdr:row>1</xdr:row>
      <xdr:rowOff>74083</xdr:rowOff>
    </xdr:from>
    <xdr:to>
      <xdr:col>12</xdr:col>
      <xdr:colOff>74084</xdr:colOff>
      <xdr:row>9</xdr:row>
      <xdr:rowOff>74083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613832</xdr:colOff>
      <xdr:row>1</xdr:row>
      <xdr:rowOff>84666</xdr:rowOff>
    </xdr:from>
    <xdr:to>
      <xdr:col>16</xdr:col>
      <xdr:colOff>296333</xdr:colOff>
      <xdr:row>8</xdr:row>
      <xdr:rowOff>165099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402167</xdr:colOff>
      <xdr:row>10</xdr:row>
      <xdr:rowOff>190501</xdr:rowOff>
    </xdr:from>
    <xdr:to>
      <xdr:col>16</xdr:col>
      <xdr:colOff>95250</xdr:colOff>
      <xdr:row>18</xdr:row>
      <xdr:rowOff>192617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C7" sqref="C7"/>
    </sheetView>
  </sheetViews>
  <sheetFormatPr defaultRowHeight="14.25"/>
  <cols>
    <col min="1" max="1" width="19" bestFit="1" customWidth="1"/>
    <col min="2" max="2" width="82" customWidth="1"/>
  </cols>
  <sheetData>
    <row r="2" spans="1:2">
      <c r="A2" t="s">
        <v>85</v>
      </c>
      <c r="B2" t="s">
        <v>104</v>
      </c>
    </row>
    <row r="3" spans="1:2" ht="42.75">
      <c r="A3" t="s">
        <v>86</v>
      </c>
      <c r="B3" s="8" t="s">
        <v>105</v>
      </c>
    </row>
    <row r="4" spans="1:2">
      <c r="A4" t="s">
        <v>87</v>
      </c>
      <c r="B4" t="s">
        <v>88</v>
      </c>
    </row>
    <row r="5" spans="1:2">
      <c r="A5" t="s">
        <v>89</v>
      </c>
      <c r="B5" t="s">
        <v>90</v>
      </c>
    </row>
    <row r="6" spans="1:2">
      <c r="A6" t="s">
        <v>91</v>
      </c>
      <c r="B6" s="8" t="s">
        <v>109</v>
      </c>
    </row>
    <row r="7" spans="1:2" ht="199.5">
      <c r="A7" t="s">
        <v>92</v>
      </c>
      <c r="B7" s="9" t="s">
        <v>106</v>
      </c>
    </row>
    <row r="8" spans="1:2" ht="71.25">
      <c r="A8" t="s">
        <v>93</v>
      </c>
      <c r="B8" s="8" t="s">
        <v>94</v>
      </c>
    </row>
    <row r="9" spans="1:2">
      <c r="A9" t="s">
        <v>95</v>
      </c>
      <c r="B9" s="8" t="s">
        <v>96</v>
      </c>
    </row>
    <row r="10" spans="1:2">
      <c r="A10" t="s">
        <v>97</v>
      </c>
      <c r="B10" s="8" t="s">
        <v>98</v>
      </c>
    </row>
    <row r="11" spans="1:2" ht="28.5">
      <c r="A11" t="s">
        <v>99</v>
      </c>
      <c r="B11" s="8" t="s">
        <v>107</v>
      </c>
    </row>
    <row r="12" spans="1:2">
      <c r="A12" t="s">
        <v>100</v>
      </c>
      <c r="B12" s="8" t="s">
        <v>101</v>
      </c>
    </row>
    <row r="13" spans="1:2">
      <c r="A13" t="s">
        <v>102</v>
      </c>
      <c r="B13" s="8" t="s">
        <v>108</v>
      </c>
    </row>
    <row r="14" spans="1:2">
      <c r="A14" t="s">
        <v>103</v>
      </c>
      <c r="B1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4" sqref="A4"/>
    </sheetView>
  </sheetViews>
  <sheetFormatPr defaultRowHeight="14.25"/>
  <sheetData>
    <row r="1" spans="1:2">
      <c r="A1" t="s">
        <v>132</v>
      </c>
    </row>
    <row r="3" spans="1:2">
      <c r="A3" s="35">
        <v>42871</v>
      </c>
      <c r="B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tabSelected="1" zoomScale="90" zoomScaleNormal="90" workbookViewId="0">
      <pane ySplit="1" topLeftCell="A2" activePane="bottomLeft" state="frozen"/>
      <selection pane="bottomLeft" activeCell="F10" sqref="F10"/>
    </sheetView>
  </sheetViews>
  <sheetFormatPr defaultRowHeight="14.25"/>
  <cols>
    <col min="1" max="1" width="9" style="12" customWidth="1"/>
    <col min="2" max="2" width="10.75" style="12" customWidth="1"/>
    <col min="3" max="3" width="5.375" style="12" bestFit="1" customWidth="1"/>
    <col min="4" max="4" width="4" style="12" bestFit="1" customWidth="1"/>
    <col min="5" max="5" width="9.375" style="12" bestFit="1" customWidth="1"/>
    <col min="6" max="6" width="7" style="12" bestFit="1" customWidth="1"/>
    <col min="7" max="7" width="17.375" style="12" bestFit="1" customWidth="1"/>
    <col min="8" max="8" width="7.875" style="12" bestFit="1" customWidth="1"/>
    <col min="9" max="9" width="9.75" style="12" bestFit="1" customWidth="1"/>
    <col min="10" max="10" width="11.375" style="12" bestFit="1" customWidth="1"/>
    <col min="11" max="11" width="10.875" style="12" bestFit="1" customWidth="1"/>
    <col min="12" max="12" width="8" style="12" customWidth="1"/>
    <col min="13" max="13" width="8.125" style="12" customWidth="1"/>
    <col min="14" max="14" width="7.375" style="12" customWidth="1"/>
    <col min="15" max="15" width="7.25" style="12" customWidth="1"/>
    <col min="16" max="16" width="6.875" style="12" customWidth="1"/>
    <col min="17" max="17" width="7.25" style="12" customWidth="1"/>
    <col min="18" max="18" width="6.875" style="12" customWidth="1"/>
    <col min="19" max="19" width="6.625" style="12" customWidth="1"/>
    <col min="20" max="20" width="6.375" style="12" customWidth="1"/>
    <col min="21" max="21" width="6.625" style="12" customWidth="1"/>
    <col min="22" max="22" width="7.25" style="12" customWidth="1"/>
    <col min="23" max="16384" width="9" style="12"/>
  </cols>
  <sheetData>
    <row r="1" spans="1:24" ht="15.75">
      <c r="A1" s="10" t="s">
        <v>0</v>
      </c>
      <c r="B1" s="10" t="s">
        <v>29</v>
      </c>
      <c r="C1" s="10" t="s">
        <v>69</v>
      </c>
      <c r="D1" s="10" t="s">
        <v>1</v>
      </c>
      <c r="E1" s="10" t="s">
        <v>70</v>
      </c>
      <c r="F1" s="10" t="s">
        <v>71</v>
      </c>
      <c r="G1" s="10" t="s">
        <v>72</v>
      </c>
      <c r="H1" s="10" t="s">
        <v>73</v>
      </c>
      <c r="I1" s="10" t="s">
        <v>5</v>
      </c>
      <c r="J1" s="10" t="s">
        <v>6</v>
      </c>
      <c r="K1" s="10" t="s">
        <v>7</v>
      </c>
      <c r="L1" s="11" t="s">
        <v>51</v>
      </c>
      <c r="M1" s="11" t="s">
        <v>52</v>
      </c>
      <c r="N1" s="10" t="s">
        <v>74</v>
      </c>
      <c r="O1" s="10" t="s">
        <v>75</v>
      </c>
      <c r="P1" s="10" t="s">
        <v>76</v>
      </c>
      <c r="Q1" s="10" t="s">
        <v>77</v>
      </c>
      <c r="R1" s="10" t="s">
        <v>78</v>
      </c>
      <c r="S1" s="10" t="s">
        <v>79</v>
      </c>
      <c r="T1" s="10" t="s">
        <v>80</v>
      </c>
      <c r="U1" s="10" t="s">
        <v>81</v>
      </c>
      <c r="V1" s="10" t="s">
        <v>82</v>
      </c>
      <c r="W1" s="10" t="s">
        <v>64</v>
      </c>
      <c r="X1" s="10" t="s">
        <v>65</v>
      </c>
    </row>
    <row r="2" spans="1:24" ht="15.75">
      <c r="A2" s="13">
        <v>41858</v>
      </c>
      <c r="B2" s="14"/>
      <c r="C2" s="10" t="s">
        <v>8</v>
      </c>
      <c r="D2" s="10">
        <v>1</v>
      </c>
      <c r="E2" s="10" t="s">
        <v>9</v>
      </c>
      <c r="F2" s="10" t="s">
        <v>10</v>
      </c>
      <c r="G2" s="10">
        <v>202</v>
      </c>
      <c r="H2" s="10">
        <v>689.13</v>
      </c>
      <c r="I2" s="10">
        <v>10</v>
      </c>
      <c r="J2" s="10">
        <v>4.75</v>
      </c>
      <c r="K2" s="10">
        <v>1.93</v>
      </c>
      <c r="L2" s="11">
        <v>28.472999999999999</v>
      </c>
      <c r="M2" s="11">
        <v>497.90530000000001</v>
      </c>
      <c r="N2" s="11">
        <v>19.43</v>
      </c>
      <c r="O2" s="11">
        <v>8.1199999999999992</v>
      </c>
      <c r="P2" s="11">
        <v>11.45</v>
      </c>
      <c r="Q2" s="11">
        <v>1.83</v>
      </c>
      <c r="R2" s="11">
        <v>0.74</v>
      </c>
      <c r="S2" s="11">
        <v>0.28999999999999998</v>
      </c>
      <c r="T2" s="11">
        <v>1.44</v>
      </c>
      <c r="U2" s="11">
        <v>0.02</v>
      </c>
      <c r="V2" s="11">
        <v>0.9</v>
      </c>
      <c r="W2" s="12">
        <f t="shared" ref="W2:W33" si="0">M2/L2</f>
        <v>17.486927966845784</v>
      </c>
      <c r="X2" s="12">
        <f t="shared" ref="X2:X33" si="1">L2/T2</f>
        <v>19.772916666666667</v>
      </c>
    </row>
    <row r="3" spans="1:24" ht="15.75">
      <c r="A3" s="13">
        <v>41858</v>
      </c>
      <c r="B3" s="14"/>
      <c r="C3" s="10" t="s">
        <v>8</v>
      </c>
      <c r="D3" s="10">
        <v>1</v>
      </c>
      <c r="E3" s="10" t="s">
        <v>9</v>
      </c>
      <c r="F3" s="10" t="s">
        <v>10</v>
      </c>
      <c r="G3" s="10">
        <v>206</v>
      </c>
      <c r="H3" s="10">
        <v>1344.2</v>
      </c>
      <c r="I3" s="10">
        <v>15</v>
      </c>
      <c r="J3" s="10">
        <v>14.64</v>
      </c>
      <c r="K3" s="10">
        <v>5.76</v>
      </c>
      <c r="L3" s="11">
        <v>26.103999999999999</v>
      </c>
      <c r="M3" s="11">
        <v>479.70179999999999</v>
      </c>
      <c r="N3" s="11">
        <v>24.6</v>
      </c>
      <c r="O3" s="11">
        <v>7.55</v>
      </c>
      <c r="P3" s="11">
        <v>11.5</v>
      </c>
      <c r="Q3" s="11">
        <v>1.58</v>
      </c>
      <c r="R3" s="11">
        <v>0.63</v>
      </c>
      <c r="S3" s="11">
        <v>0.09</v>
      </c>
      <c r="T3" s="11">
        <v>1.41</v>
      </c>
      <c r="U3" s="11">
        <v>0.01</v>
      </c>
      <c r="V3" s="11">
        <v>0.91</v>
      </c>
      <c r="W3" s="12">
        <f t="shared" si="0"/>
        <v>18.376562978853816</v>
      </c>
      <c r="X3" s="12">
        <f t="shared" si="1"/>
        <v>18.513475177304965</v>
      </c>
    </row>
    <row r="4" spans="1:24" ht="15.75">
      <c r="A4" s="13">
        <v>41858</v>
      </c>
      <c r="B4" s="14"/>
      <c r="C4" s="10" t="s">
        <v>8</v>
      </c>
      <c r="D4" s="10">
        <v>1</v>
      </c>
      <c r="E4" s="10" t="s">
        <v>9</v>
      </c>
      <c r="F4" s="10" t="s">
        <v>10</v>
      </c>
      <c r="G4" s="10" t="s">
        <v>11</v>
      </c>
      <c r="H4" s="10">
        <v>673.16</v>
      </c>
      <c r="I4" s="10">
        <v>16</v>
      </c>
      <c r="J4" s="10">
        <v>8.11</v>
      </c>
      <c r="K4" s="10">
        <v>3.64</v>
      </c>
      <c r="L4" s="11">
        <v>27.027999999999999</v>
      </c>
      <c r="M4" s="11">
        <v>505.74029999999999</v>
      </c>
      <c r="N4" s="11">
        <v>11.68</v>
      </c>
      <c r="O4" s="11">
        <v>4.6100000000000003</v>
      </c>
      <c r="P4" s="11">
        <v>7.72</v>
      </c>
      <c r="Q4" s="11">
        <v>1.35</v>
      </c>
      <c r="R4" s="11">
        <v>0.61</v>
      </c>
      <c r="S4" s="11">
        <v>0.22</v>
      </c>
      <c r="T4" s="11">
        <v>1.36</v>
      </c>
      <c r="U4" s="11">
        <v>0.01</v>
      </c>
      <c r="V4" s="11">
        <v>0.78</v>
      </c>
      <c r="W4" s="12">
        <f t="shared" si="0"/>
        <v>18.711717478170787</v>
      </c>
      <c r="X4" s="12">
        <f t="shared" si="1"/>
        <v>19.873529411764704</v>
      </c>
    </row>
    <row r="5" spans="1:24" ht="15.75">
      <c r="A5" s="13">
        <v>41858</v>
      </c>
      <c r="B5" s="14"/>
      <c r="C5" s="10" t="s">
        <v>8</v>
      </c>
      <c r="D5" s="10">
        <v>1</v>
      </c>
      <c r="E5" s="10" t="s">
        <v>9</v>
      </c>
      <c r="F5" s="10" t="s">
        <v>12</v>
      </c>
      <c r="G5" s="10" t="s">
        <v>13</v>
      </c>
      <c r="H5" s="10">
        <v>277.70999999999998</v>
      </c>
      <c r="I5" s="10">
        <v>19</v>
      </c>
      <c r="J5" s="10">
        <v>4.7699999999999996</v>
      </c>
      <c r="K5" s="10">
        <v>1.75</v>
      </c>
      <c r="L5" s="11">
        <v>32.686</v>
      </c>
      <c r="M5" s="11">
        <v>524.74080000000004</v>
      </c>
      <c r="N5" s="11">
        <v>18.23</v>
      </c>
      <c r="O5" s="11">
        <v>7.87</v>
      </c>
      <c r="P5" s="11">
        <v>8.43</v>
      </c>
      <c r="Q5" s="11">
        <v>2.27</v>
      </c>
      <c r="R5" s="11">
        <v>0.13</v>
      </c>
      <c r="S5" s="11">
        <v>0.33</v>
      </c>
      <c r="T5" s="11">
        <v>1.91</v>
      </c>
      <c r="U5" s="11">
        <v>0.02</v>
      </c>
      <c r="V5" s="11">
        <v>0.83</v>
      </c>
      <c r="W5" s="12">
        <f t="shared" si="0"/>
        <v>16.053992535030289</v>
      </c>
      <c r="X5" s="12">
        <f t="shared" si="1"/>
        <v>17.113089005235604</v>
      </c>
    </row>
    <row r="6" spans="1:24" ht="15.75">
      <c r="A6" s="13">
        <v>41858</v>
      </c>
      <c r="B6" s="14"/>
      <c r="C6" s="10" t="s">
        <v>8</v>
      </c>
      <c r="D6" s="10">
        <v>1</v>
      </c>
      <c r="E6" s="10" t="s">
        <v>9</v>
      </c>
      <c r="F6" s="10" t="s">
        <v>12</v>
      </c>
      <c r="G6" s="10" t="s">
        <v>14</v>
      </c>
      <c r="H6" s="10">
        <v>203.91</v>
      </c>
      <c r="I6" s="10">
        <v>17</v>
      </c>
      <c r="J6" s="10">
        <v>2.63</v>
      </c>
      <c r="K6" s="10">
        <v>0.92</v>
      </c>
      <c r="L6" s="11">
        <v>26.552</v>
      </c>
      <c r="M6" s="11">
        <v>516.37860000000001</v>
      </c>
      <c r="N6" s="11">
        <v>39.47</v>
      </c>
      <c r="O6" s="11">
        <v>8.35</v>
      </c>
      <c r="P6" s="11">
        <v>11.91</v>
      </c>
      <c r="Q6" s="11">
        <v>2.68</v>
      </c>
      <c r="R6" s="11">
        <v>0.17</v>
      </c>
      <c r="S6" s="11">
        <v>0.64</v>
      </c>
      <c r="T6" s="11">
        <v>2.37</v>
      </c>
      <c r="U6" s="11">
        <v>0.02</v>
      </c>
      <c r="V6" s="11">
        <v>0.8</v>
      </c>
      <c r="W6" s="12">
        <f t="shared" si="0"/>
        <v>19.44782313949985</v>
      </c>
      <c r="X6" s="12">
        <f t="shared" si="1"/>
        <v>11.203375527426159</v>
      </c>
    </row>
    <row r="7" spans="1:24" ht="15.75">
      <c r="A7" s="13">
        <v>41858</v>
      </c>
      <c r="B7" s="14"/>
      <c r="C7" s="10" t="s">
        <v>8</v>
      </c>
      <c r="D7" s="10">
        <v>1</v>
      </c>
      <c r="E7" s="10" t="s">
        <v>9</v>
      </c>
      <c r="F7" s="10" t="s">
        <v>12</v>
      </c>
      <c r="G7" s="10">
        <v>1400</v>
      </c>
      <c r="H7" s="10">
        <v>331.6</v>
      </c>
      <c r="I7" s="10">
        <v>18</v>
      </c>
      <c r="J7" s="10">
        <v>5.14</v>
      </c>
      <c r="K7" s="10">
        <v>2.33</v>
      </c>
      <c r="L7" s="11">
        <v>31.135999999999999</v>
      </c>
      <c r="M7" s="11">
        <v>507.01740000000001</v>
      </c>
      <c r="N7" s="11">
        <v>14.46</v>
      </c>
      <c r="O7" s="11">
        <v>8.07</v>
      </c>
      <c r="P7" s="11">
        <v>10.68</v>
      </c>
      <c r="Q7" s="11">
        <v>3.27</v>
      </c>
      <c r="R7" s="11">
        <v>0.13</v>
      </c>
      <c r="S7" s="11">
        <v>0.28000000000000003</v>
      </c>
      <c r="T7" s="11">
        <v>2.4900000000000002</v>
      </c>
      <c r="U7" s="11">
        <v>0.02</v>
      </c>
      <c r="V7" s="11">
        <v>0.98</v>
      </c>
      <c r="W7" s="12">
        <f t="shared" si="0"/>
        <v>16.283960688591986</v>
      </c>
      <c r="X7" s="12">
        <f t="shared" si="1"/>
        <v>12.504417670682729</v>
      </c>
    </row>
    <row r="8" spans="1:24" ht="15.75">
      <c r="A8" s="13">
        <v>41858</v>
      </c>
      <c r="B8" s="14"/>
      <c r="C8" s="10" t="s">
        <v>8</v>
      </c>
      <c r="D8" s="10">
        <v>1</v>
      </c>
      <c r="E8" s="10" t="s">
        <v>9</v>
      </c>
      <c r="F8" s="10" t="s">
        <v>15</v>
      </c>
      <c r="G8" s="10" t="s">
        <v>16</v>
      </c>
      <c r="H8" s="10">
        <v>714.77</v>
      </c>
      <c r="I8" s="10">
        <v>25</v>
      </c>
      <c r="J8" s="10">
        <v>12.34</v>
      </c>
      <c r="K8" s="10">
        <v>5.16</v>
      </c>
      <c r="L8" s="11">
        <v>18.263999999999999</v>
      </c>
      <c r="M8" s="11">
        <v>510.97050000000002</v>
      </c>
      <c r="N8" s="11">
        <v>4.26</v>
      </c>
      <c r="O8" s="11">
        <v>5.26</v>
      </c>
      <c r="P8" s="11">
        <v>6.22</v>
      </c>
      <c r="Q8" s="11">
        <v>1.21</v>
      </c>
      <c r="R8" s="11">
        <v>0.36</v>
      </c>
      <c r="S8" s="11">
        <v>0.12</v>
      </c>
      <c r="T8" s="11">
        <v>1.24</v>
      </c>
      <c r="U8" s="11">
        <v>0.01</v>
      </c>
      <c r="V8" s="11">
        <v>0.61</v>
      </c>
      <c r="W8" s="12">
        <f t="shared" si="0"/>
        <v>27.976921813403418</v>
      </c>
      <c r="X8" s="12">
        <f t="shared" si="1"/>
        <v>14.729032258064516</v>
      </c>
    </row>
    <row r="9" spans="1:24" ht="15.75">
      <c r="A9" s="13">
        <v>41858</v>
      </c>
      <c r="B9" s="14"/>
      <c r="C9" s="10" t="s">
        <v>8</v>
      </c>
      <c r="D9" s="10">
        <v>1</v>
      </c>
      <c r="E9" s="10" t="s">
        <v>9</v>
      </c>
      <c r="F9" s="10" t="s">
        <v>15</v>
      </c>
      <c r="G9" s="10">
        <v>217</v>
      </c>
      <c r="H9" s="10">
        <v>803.37</v>
      </c>
      <c r="I9" s="10">
        <v>21</v>
      </c>
      <c r="J9" s="10">
        <v>14.03</v>
      </c>
      <c r="K9" s="10">
        <v>5.86</v>
      </c>
      <c r="L9" s="11">
        <v>19.818000000000001</v>
      </c>
      <c r="M9" s="11">
        <v>514.28359999999998</v>
      </c>
      <c r="N9" s="11">
        <v>3.19</v>
      </c>
      <c r="O9" s="11">
        <v>7.22</v>
      </c>
      <c r="P9" s="11">
        <v>4.3899999999999997</v>
      </c>
      <c r="Q9" s="11">
        <v>1.39</v>
      </c>
      <c r="R9" s="11">
        <v>0.51</v>
      </c>
      <c r="S9" s="11">
        <v>0.05</v>
      </c>
      <c r="T9" s="11">
        <v>1.21</v>
      </c>
      <c r="U9" s="11">
        <v>0.02</v>
      </c>
      <c r="V9" s="11">
        <v>0.56999999999999995</v>
      </c>
      <c r="W9" s="12">
        <f t="shared" si="0"/>
        <v>25.950327984660408</v>
      </c>
      <c r="X9" s="12">
        <f t="shared" si="1"/>
        <v>16.378512396694216</v>
      </c>
    </row>
    <row r="10" spans="1:24" ht="15.75">
      <c r="A10" s="13">
        <v>41858</v>
      </c>
      <c r="B10" s="14"/>
      <c r="C10" s="10" t="s">
        <v>8</v>
      </c>
      <c r="D10" s="10">
        <v>1</v>
      </c>
      <c r="E10" s="10" t="s">
        <v>9</v>
      </c>
      <c r="F10" s="10" t="s">
        <v>15</v>
      </c>
      <c r="G10" s="10">
        <v>207</v>
      </c>
      <c r="H10" s="10">
        <v>821.91</v>
      </c>
      <c r="I10" s="10">
        <v>22</v>
      </c>
      <c r="J10" s="10">
        <v>14.41</v>
      </c>
      <c r="K10" s="10">
        <v>6.6</v>
      </c>
      <c r="L10" s="11">
        <v>22.446999999999999</v>
      </c>
      <c r="M10" s="11">
        <v>520.42690000000005</v>
      </c>
      <c r="N10" s="11">
        <v>8.16</v>
      </c>
      <c r="O10" s="11">
        <v>5.2</v>
      </c>
      <c r="P10" s="11">
        <v>5.34</v>
      </c>
      <c r="Q10" s="11">
        <v>1.47</v>
      </c>
      <c r="R10" s="11">
        <v>0.43</v>
      </c>
      <c r="S10" s="11">
        <v>0.09</v>
      </c>
      <c r="T10" s="11">
        <v>1.4</v>
      </c>
      <c r="U10" s="11">
        <v>0.01</v>
      </c>
      <c r="V10" s="11">
        <v>0.64</v>
      </c>
      <c r="W10" s="12">
        <f t="shared" si="0"/>
        <v>23.18469728694258</v>
      </c>
      <c r="X10" s="12">
        <f t="shared" si="1"/>
        <v>16.033571428571427</v>
      </c>
    </row>
    <row r="11" spans="1:24" ht="15.75">
      <c r="A11" s="13">
        <v>41858</v>
      </c>
      <c r="B11" s="14"/>
      <c r="C11" s="10" t="s">
        <v>8</v>
      </c>
      <c r="D11" s="10">
        <v>1</v>
      </c>
      <c r="E11" s="10" t="s">
        <v>9</v>
      </c>
      <c r="F11" s="10" t="s">
        <v>17</v>
      </c>
      <c r="G11" s="10">
        <v>208</v>
      </c>
      <c r="H11" s="10">
        <v>272.53000000000003</v>
      </c>
      <c r="I11" s="10">
        <v>14</v>
      </c>
      <c r="J11" s="10">
        <v>5.08</v>
      </c>
      <c r="K11" s="10">
        <v>2.09</v>
      </c>
      <c r="L11" s="11">
        <v>23.538</v>
      </c>
      <c r="M11" s="11">
        <v>516.43780000000004</v>
      </c>
      <c r="N11" s="11">
        <v>17.47</v>
      </c>
      <c r="O11" s="11">
        <v>6.9</v>
      </c>
      <c r="P11" s="11">
        <v>5.86</v>
      </c>
      <c r="Q11" s="11">
        <v>1.81</v>
      </c>
      <c r="R11" s="11">
        <v>0.53</v>
      </c>
      <c r="S11" s="11">
        <v>0.15</v>
      </c>
      <c r="T11" s="11">
        <v>1.66</v>
      </c>
      <c r="U11" s="11">
        <v>0.02</v>
      </c>
      <c r="V11" s="11">
        <v>0.6</v>
      </c>
      <c r="W11" s="12">
        <f t="shared" si="0"/>
        <v>21.940598181663695</v>
      </c>
      <c r="X11" s="12">
        <f t="shared" si="1"/>
        <v>14.179518072289158</v>
      </c>
    </row>
    <row r="12" spans="1:24" ht="15.75">
      <c r="A12" s="13">
        <v>41858</v>
      </c>
      <c r="B12" s="14"/>
      <c r="C12" s="10" t="s">
        <v>8</v>
      </c>
      <c r="D12" s="10">
        <v>1</v>
      </c>
      <c r="E12" s="10" t="s">
        <v>9</v>
      </c>
      <c r="F12" s="10" t="s">
        <v>17</v>
      </c>
      <c r="G12" s="10">
        <v>216</v>
      </c>
      <c r="H12" s="10">
        <v>383.19</v>
      </c>
      <c r="I12" s="10">
        <v>18</v>
      </c>
      <c r="J12" s="10">
        <v>6.79</v>
      </c>
      <c r="K12" s="10">
        <v>2.5</v>
      </c>
      <c r="L12" s="11">
        <v>25.960999999999999</v>
      </c>
      <c r="M12" s="11">
        <v>527.62990000000002</v>
      </c>
      <c r="N12" s="11">
        <v>24.3</v>
      </c>
      <c r="O12" s="11">
        <v>5.22</v>
      </c>
      <c r="P12" s="11">
        <v>5.92</v>
      </c>
      <c r="Q12" s="11">
        <v>1.45</v>
      </c>
      <c r="R12" s="11">
        <v>0.44</v>
      </c>
      <c r="S12" s="11">
        <v>0.25</v>
      </c>
      <c r="T12" s="11">
        <v>1.66</v>
      </c>
      <c r="U12" s="11">
        <v>0.01</v>
      </c>
      <c r="V12" s="11">
        <v>0.91</v>
      </c>
      <c r="W12" s="12">
        <f t="shared" si="0"/>
        <v>20.323943607719272</v>
      </c>
      <c r="X12" s="12">
        <f t="shared" si="1"/>
        <v>15.639156626506024</v>
      </c>
    </row>
    <row r="13" spans="1:24" ht="15.75">
      <c r="A13" s="13">
        <v>41858</v>
      </c>
      <c r="B13" s="14"/>
      <c r="C13" s="10" t="s">
        <v>8</v>
      </c>
      <c r="D13" s="10">
        <v>1</v>
      </c>
      <c r="E13" s="10" t="s">
        <v>9</v>
      </c>
      <c r="F13" s="10" t="s">
        <v>18</v>
      </c>
      <c r="G13" s="10">
        <v>1841</v>
      </c>
      <c r="H13" s="10">
        <v>451.22</v>
      </c>
      <c r="I13" s="10">
        <v>19</v>
      </c>
      <c r="J13" s="10">
        <v>8.5</v>
      </c>
      <c r="K13" s="10">
        <v>3.78</v>
      </c>
      <c r="L13" s="11">
        <v>20.135000000000002</v>
      </c>
      <c r="M13" s="11">
        <v>519.62990000000002</v>
      </c>
      <c r="N13" s="11">
        <v>18.04</v>
      </c>
      <c r="O13" s="11">
        <v>6.05</v>
      </c>
      <c r="P13" s="11">
        <v>5.82</v>
      </c>
      <c r="Q13" s="11">
        <v>1.72</v>
      </c>
      <c r="R13" s="11">
        <v>0.45</v>
      </c>
      <c r="S13" s="11">
        <v>0.23</v>
      </c>
      <c r="T13" s="11">
        <v>1.24</v>
      </c>
      <c r="U13" s="11">
        <v>0.02</v>
      </c>
      <c r="V13" s="11">
        <v>0.5</v>
      </c>
      <c r="W13" s="12">
        <f t="shared" si="0"/>
        <v>25.807295753662775</v>
      </c>
      <c r="X13" s="12">
        <f t="shared" si="1"/>
        <v>16.237903225806452</v>
      </c>
    </row>
    <row r="14" spans="1:24" ht="15.75">
      <c r="A14" s="13">
        <v>41858</v>
      </c>
      <c r="B14" s="10" t="s">
        <v>30</v>
      </c>
      <c r="C14" s="10" t="s">
        <v>8</v>
      </c>
      <c r="D14" s="10">
        <v>1</v>
      </c>
      <c r="E14" s="10" t="s">
        <v>9</v>
      </c>
      <c r="F14" s="10" t="s">
        <v>19</v>
      </c>
      <c r="G14" s="10">
        <v>1846</v>
      </c>
      <c r="H14" s="10">
        <v>699.76</v>
      </c>
      <c r="I14" s="10">
        <v>20</v>
      </c>
      <c r="J14" s="10">
        <v>11.4</v>
      </c>
      <c r="K14" s="10">
        <v>4.3899999999999997</v>
      </c>
      <c r="L14" s="11">
        <v>26.050999999999998</v>
      </c>
      <c r="M14" s="11">
        <v>505.892</v>
      </c>
      <c r="N14" s="11">
        <v>10.9</v>
      </c>
      <c r="O14" s="11">
        <v>7.55</v>
      </c>
      <c r="P14" s="11">
        <v>8.2799999999999994</v>
      </c>
      <c r="Q14" s="11">
        <v>1.91</v>
      </c>
      <c r="R14" s="11">
        <v>0.48</v>
      </c>
      <c r="S14" s="11">
        <v>0.22</v>
      </c>
      <c r="T14" s="11">
        <v>2</v>
      </c>
      <c r="U14" s="11">
        <v>0.02</v>
      </c>
      <c r="V14" s="11">
        <v>0.66</v>
      </c>
      <c r="W14" s="12">
        <f t="shared" si="0"/>
        <v>19.419292925415533</v>
      </c>
      <c r="X14" s="12">
        <f t="shared" si="1"/>
        <v>13.025499999999999</v>
      </c>
    </row>
    <row r="15" spans="1:24" ht="15.75">
      <c r="A15" s="13">
        <v>41858</v>
      </c>
      <c r="B15" s="14"/>
      <c r="C15" s="10" t="s">
        <v>8</v>
      </c>
      <c r="D15" s="10">
        <v>1</v>
      </c>
      <c r="E15" s="10" t="s">
        <v>9</v>
      </c>
      <c r="F15" s="10" t="s">
        <v>19</v>
      </c>
      <c r="G15" s="10" t="s">
        <v>14</v>
      </c>
      <c r="H15" s="10">
        <v>385.34</v>
      </c>
      <c r="I15" s="10">
        <v>22</v>
      </c>
      <c r="J15" s="10">
        <v>4.18</v>
      </c>
      <c r="K15" s="10">
        <v>1.67</v>
      </c>
      <c r="L15" s="11">
        <v>25.568999999999999</v>
      </c>
      <c r="M15" s="11">
        <v>501.78730000000002</v>
      </c>
      <c r="N15" s="11">
        <v>11.25</v>
      </c>
      <c r="O15" s="11">
        <v>9.36</v>
      </c>
      <c r="P15" s="11">
        <v>7.57</v>
      </c>
      <c r="Q15" s="11">
        <v>2.2799999999999998</v>
      </c>
      <c r="R15" s="11">
        <v>0.5</v>
      </c>
      <c r="S15" s="11">
        <v>0.22</v>
      </c>
      <c r="T15" s="11">
        <v>1.59</v>
      </c>
      <c r="U15" s="11">
        <v>0.02</v>
      </c>
      <c r="V15" s="11">
        <v>0.67</v>
      </c>
      <c r="W15" s="12">
        <f t="shared" si="0"/>
        <v>19.624830849857251</v>
      </c>
      <c r="X15" s="12">
        <f t="shared" si="1"/>
        <v>16.081132075471697</v>
      </c>
    </row>
    <row r="16" spans="1:24" ht="15.75">
      <c r="A16" s="13">
        <v>41858</v>
      </c>
      <c r="B16" s="14"/>
      <c r="C16" s="10" t="s">
        <v>8</v>
      </c>
      <c r="D16" s="10">
        <v>1</v>
      </c>
      <c r="E16" s="10" t="s">
        <v>9</v>
      </c>
      <c r="F16" s="10" t="s">
        <v>19</v>
      </c>
      <c r="G16" s="10" t="s">
        <v>13</v>
      </c>
      <c r="H16" s="10">
        <v>1211.73</v>
      </c>
      <c r="I16" s="10">
        <v>24</v>
      </c>
      <c r="J16" s="10">
        <v>19.07</v>
      </c>
      <c r="K16" s="10">
        <v>7.14</v>
      </c>
      <c r="L16" s="11">
        <v>20.991</v>
      </c>
      <c r="M16" s="11">
        <v>499.56599999999997</v>
      </c>
      <c r="N16" s="11">
        <v>14.22</v>
      </c>
      <c r="O16" s="11">
        <v>9.35</v>
      </c>
      <c r="P16" s="11">
        <v>7.01</v>
      </c>
      <c r="Q16" s="11">
        <v>2.81</v>
      </c>
      <c r="R16" s="11">
        <v>0.51</v>
      </c>
      <c r="S16" s="11">
        <v>0.27</v>
      </c>
      <c r="T16" s="11">
        <v>1.48</v>
      </c>
      <c r="U16" s="11">
        <v>0.03</v>
      </c>
      <c r="V16" s="11">
        <v>0.6</v>
      </c>
      <c r="W16" s="12">
        <f t="shared" si="0"/>
        <v>23.799056738602257</v>
      </c>
      <c r="X16" s="12">
        <f t="shared" si="1"/>
        <v>14.183108108108108</v>
      </c>
    </row>
    <row r="17" spans="1:24" ht="15.75">
      <c r="A17" s="13">
        <v>41858</v>
      </c>
      <c r="B17" s="14"/>
      <c r="C17" s="10" t="s">
        <v>8</v>
      </c>
      <c r="D17" s="10">
        <v>2</v>
      </c>
      <c r="E17" s="10" t="s">
        <v>20</v>
      </c>
      <c r="F17" s="10" t="s">
        <v>10</v>
      </c>
      <c r="G17" s="10" t="s">
        <v>14</v>
      </c>
      <c r="H17" s="10">
        <v>792.56</v>
      </c>
      <c r="I17" s="10">
        <v>11</v>
      </c>
      <c r="J17" s="10">
        <v>7.52</v>
      </c>
      <c r="K17" s="10">
        <v>3.18</v>
      </c>
      <c r="L17" s="11">
        <v>28.521000000000001</v>
      </c>
      <c r="M17" s="11">
        <v>501.05939999999998</v>
      </c>
      <c r="N17" s="11">
        <v>8.27</v>
      </c>
      <c r="O17" s="11">
        <v>5.73</v>
      </c>
      <c r="P17" s="11">
        <v>8.06</v>
      </c>
      <c r="Q17" s="11">
        <v>1.41</v>
      </c>
      <c r="R17" s="11">
        <v>0.8</v>
      </c>
      <c r="S17" s="11">
        <v>0.03</v>
      </c>
      <c r="T17" s="11">
        <v>0.98</v>
      </c>
      <c r="U17" s="11">
        <v>0.01</v>
      </c>
      <c r="V17" s="11">
        <v>0.91</v>
      </c>
      <c r="W17" s="12">
        <f t="shared" si="0"/>
        <v>17.568086672977806</v>
      </c>
      <c r="X17" s="12">
        <f t="shared" si="1"/>
        <v>29.103061224489796</v>
      </c>
    </row>
    <row r="18" spans="1:24" ht="15.75">
      <c r="A18" s="13">
        <v>41858</v>
      </c>
      <c r="B18" s="14"/>
      <c r="C18" s="10" t="s">
        <v>8</v>
      </c>
      <c r="D18" s="10">
        <v>2</v>
      </c>
      <c r="E18" s="10" t="s">
        <v>20</v>
      </c>
      <c r="F18" s="10" t="s">
        <v>10</v>
      </c>
      <c r="G18" s="10">
        <v>1216</v>
      </c>
      <c r="H18" s="10">
        <v>927.67</v>
      </c>
      <c r="I18" s="10">
        <v>15</v>
      </c>
      <c r="J18" s="10">
        <v>10.72</v>
      </c>
      <c r="K18" s="10">
        <v>4.57</v>
      </c>
      <c r="L18" s="11">
        <v>23.995999999999999</v>
      </c>
      <c r="M18" s="11">
        <v>498.44389999999999</v>
      </c>
      <c r="N18" s="11">
        <v>5.99</v>
      </c>
      <c r="O18" s="11">
        <v>4.37</v>
      </c>
      <c r="P18" s="11">
        <v>6.11</v>
      </c>
      <c r="Q18" s="11">
        <v>1.88</v>
      </c>
      <c r="R18" s="11">
        <v>0.84</v>
      </c>
      <c r="S18" s="11">
        <v>0.05</v>
      </c>
      <c r="T18" s="11">
        <v>0.9</v>
      </c>
      <c r="U18" s="11">
        <v>0</v>
      </c>
      <c r="V18" s="11">
        <v>0.7</v>
      </c>
      <c r="W18" s="12">
        <f t="shared" si="0"/>
        <v>20.771957826304384</v>
      </c>
      <c r="X18" s="12">
        <f t="shared" si="1"/>
        <v>26.662222222222219</v>
      </c>
    </row>
    <row r="19" spans="1:24" ht="15.75">
      <c r="A19" s="13">
        <v>41858</v>
      </c>
      <c r="B19" s="14"/>
      <c r="C19" s="10" t="s">
        <v>8</v>
      </c>
      <c r="D19" s="10">
        <v>2</v>
      </c>
      <c r="E19" s="10" t="s">
        <v>20</v>
      </c>
      <c r="F19" s="10" t="s">
        <v>10</v>
      </c>
      <c r="G19" s="10">
        <v>1608</v>
      </c>
      <c r="H19" s="10">
        <v>1399.02</v>
      </c>
      <c r="I19" s="10">
        <v>21</v>
      </c>
      <c r="J19" s="10">
        <v>15.11</v>
      </c>
      <c r="K19" s="10">
        <v>6.24</v>
      </c>
      <c r="L19" s="11">
        <v>26.920999999999999</v>
      </c>
      <c r="M19" s="11">
        <v>499.22190000000001</v>
      </c>
      <c r="N19" s="11">
        <v>11.7</v>
      </c>
      <c r="O19" s="11">
        <v>5.81</v>
      </c>
      <c r="P19" s="11">
        <v>8.67</v>
      </c>
      <c r="Q19" s="11">
        <v>1.1299999999999999</v>
      </c>
      <c r="R19" s="11">
        <v>0.76</v>
      </c>
      <c r="S19" s="11">
        <v>0.06</v>
      </c>
      <c r="T19" s="11">
        <v>0.98</v>
      </c>
      <c r="U19" s="11">
        <v>0.01</v>
      </c>
      <c r="V19" s="11">
        <v>0.84</v>
      </c>
      <c r="W19" s="12">
        <f t="shared" si="0"/>
        <v>18.543958248207719</v>
      </c>
      <c r="X19" s="12">
        <f t="shared" si="1"/>
        <v>27.470408163265304</v>
      </c>
    </row>
    <row r="20" spans="1:24" ht="15.75">
      <c r="A20" s="13">
        <v>41858</v>
      </c>
      <c r="B20" s="14"/>
      <c r="C20" s="10" t="s">
        <v>8</v>
      </c>
      <c r="D20" s="10">
        <v>2</v>
      </c>
      <c r="E20" s="10" t="s">
        <v>20</v>
      </c>
      <c r="F20" s="10" t="s">
        <v>12</v>
      </c>
      <c r="G20" s="10">
        <v>1214</v>
      </c>
      <c r="H20" s="10">
        <v>289.70999999999998</v>
      </c>
      <c r="I20" s="10">
        <v>25</v>
      </c>
      <c r="J20" s="10">
        <v>4.87</v>
      </c>
      <c r="K20" s="10">
        <v>1.85</v>
      </c>
      <c r="L20" s="11">
        <v>27.366</v>
      </c>
      <c r="M20" s="11">
        <v>519.08429999999998</v>
      </c>
      <c r="N20" s="11">
        <v>22.57</v>
      </c>
      <c r="O20" s="11">
        <v>10.51</v>
      </c>
      <c r="P20" s="11">
        <v>8.11</v>
      </c>
      <c r="Q20" s="11">
        <v>3.32</v>
      </c>
      <c r="R20" s="11">
        <v>0.13</v>
      </c>
      <c r="S20" s="11">
        <v>0.47</v>
      </c>
      <c r="T20" s="11">
        <v>1.26</v>
      </c>
      <c r="U20" s="11">
        <v>0.02</v>
      </c>
      <c r="V20" s="11">
        <v>0.83</v>
      </c>
      <c r="W20" s="12">
        <f t="shared" si="0"/>
        <v>18.968219688664767</v>
      </c>
      <c r="X20" s="12">
        <f t="shared" si="1"/>
        <v>21.719047619047618</v>
      </c>
    </row>
    <row r="21" spans="1:24" ht="15.75">
      <c r="A21" s="13">
        <v>41858</v>
      </c>
      <c r="B21" s="14"/>
      <c r="C21" s="10" t="s">
        <v>8</v>
      </c>
      <c r="D21" s="10">
        <v>2</v>
      </c>
      <c r="E21" s="10" t="s">
        <v>20</v>
      </c>
      <c r="F21" s="10" t="s">
        <v>12</v>
      </c>
      <c r="G21" s="10">
        <v>1609</v>
      </c>
      <c r="H21" s="10">
        <v>314.8</v>
      </c>
      <c r="I21" s="10">
        <v>24</v>
      </c>
      <c r="J21" s="10">
        <v>4.8499999999999996</v>
      </c>
      <c r="K21" s="10">
        <v>2.0099999999999998</v>
      </c>
      <c r="L21" s="11">
        <v>28.326000000000001</v>
      </c>
      <c r="M21" s="11">
        <v>516.33119999999997</v>
      </c>
      <c r="N21" s="11">
        <v>11.86</v>
      </c>
      <c r="O21" s="11">
        <v>6.82</v>
      </c>
      <c r="P21" s="11">
        <v>11.88</v>
      </c>
      <c r="Q21" s="11">
        <v>2.1800000000000002</v>
      </c>
      <c r="R21" s="11">
        <v>0.12</v>
      </c>
      <c r="S21" s="11">
        <v>0.83</v>
      </c>
      <c r="T21" s="11">
        <v>1.5</v>
      </c>
      <c r="U21" s="11">
        <v>0.01</v>
      </c>
      <c r="V21" s="11">
        <v>0.95</v>
      </c>
      <c r="W21" s="12">
        <f t="shared" si="0"/>
        <v>18.228171997458166</v>
      </c>
      <c r="X21" s="12">
        <f t="shared" si="1"/>
        <v>18.884</v>
      </c>
    </row>
    <row r="22" spans="1:24" ht="15.75">
      <c r="A22" s="13">
        <v>41858</v>
      </c>
      <c r="B22" s="14"/>
      <c r="C22" s="10" t="s">
        <v>8</v>
      </c>
      <c r="D22" s="10">
        <v>2</v>
      </c>
      <c r="E22" s="10" t="s">
        <v>20</v>
      </c>
      <c r="F22" s="10" t="s">
        <v>12</v>
      </c>
      <c r="G22" s="10">
        <v>2156</v>
      </c>
      <c r="H22" s="10">
        <v>370.88</v>
      </c>
      <c r="I22" s="10">
        <v>20</v>
      </c>
      <c r="J22" s="10">
        <v>5.85</v>
      </c>
      <c r="K22" s="10">
        <v>2.3199999999999998</v>
      </c>
      <c r="L22" s="11">
        <v>31.5</v>
      </c>
      <c r="M22" s="11">
        <v>522.59540000000004</v>
      </c>
      <c r="N22" s="11">
        <v>8.32</v>
      </c>
      <c r="O22" s="11">
        <v>8.66</v>
      </c>
      <c r="P22" s="11">
        <v>10.81</v>
      </c>
      <c r="Q22" s="11">
        <v>2.2799999999999998</v>
      </c>
      <c r="R22" s="11">
        <v>0.14000000000000001</v>
      </c>
      <c r="S22" s="11">
        <v>0.39</v>
      </c>
      <c r="T22" s="11">
        <v>1.69</v>
      </c>
      <c r="U22" s="11">
        <v>0.02</v>
      </c>
      <c r="V22" s="11">
        <v>0.92</v>
      </c>
      <c r="W22" s="12">
        <f t="shared" si="0"/>
        <v>16.590330158730161</v>
      </c>
      <c r="X22" s="12">
        <f t="shared" si="1"/>
        <v>18.639053254437869</v>
      </c>
    </row>
    <row r="23" spans="1:24" ht="15.75">
      <c r="A23" s="13">
        <v>41858</v>
      </c>
      <c r="B23" s="14"/>
      <c r="C23" s="10" t="s">
        <v>8</v>
      </c>
      <c r="D23" s="10">
        <v>2</v>
      </c>
      <c r="E23" s="10" t="s">
        <v>20</v>
      </c>
      <c r="F23" s="10" t="s">
        <v>15</v>
      </c>
      <c r="G23" s="10" t="s">
        <v>21</v>
      </c>
      <c r="H23" s="10">
        <v>556.85</v>
      </c>
      <c r="I23" s="10">
        <v>19</v>
      </c>
      <c r="J23" s="10">
        <v>8.0500000000000007</v>
      </c>
      <c r="K23" s="10">
        <v>3.54</v>
      </c>
      <c r="L23" s="11">
        <v>17.923999999999999</v>
      </c>
      <c r="M23" s="11">
        <v>512.13530000000003</v>
      </c>
      <c r="N23" s="11">
        <v>5.1100000000000003</v>
      </c>
      <c r="O23" s="11">
        <v>5.95</v>
      </c>
      <c r="P23" s="11">
        <v>5.27</v>
      </c>
      <c r="Q23" s="11">
        <v>0.86</v>
      </c>
      <c r="R23" s="11">
        <v>0.44</v>
      </c>
      <c r="S23" s="11">
        <v>0.25</v>
      </c>
      <c r="T23" s="11">
        <v>0.77</v>
      </c>
      <c r="U23" s="11">
        <v>0.01</v>
      </c>
      <c r="V23" s="11">
        <v>0.62</v>
      </c>
      <c r="W23" s="12">
        <f t="shared" si="0"/>
        <v>28.572600981923681</v>
      </c>
      <c r="X23" s="12">
        <f t="shared" si="1"/>
        <v>23.277922077922078</v>
      </c>
    </row>
    <row r="24" spans="1:24" ht="15.75">
      <c r="A24" s="13">
        <v>41858</v>
      </c>
      <c r="B24" s="14"/>
      <c r="C24" s="10" t="s">
        <v>8</v>
      </c>
      <c r="D24" s="10">
        <v>2</v>
      </c>
      <c r="E24" s="10" t="s">
        <v>20</v>
      </c>
      <c r="F24" s="10" t="s">
        <v>15</v>
      </c>
      <c r="G24" s="10" t="s">
        <v>22</v>
      </c>
      <c r="H24" s="10">
        <v>453.36</v>
      </c>
      <c r="I24" s="10">
        <v>15</v>
      </c>
      <c r="J24" s="10">
        <v>9.41</v>
      </c>
      <c r="K24" s="10">
        <v>4.43</v>
      </c>
      <c r="L24" s="11">
        <v>17.788</v>
      </c>
      <c r="M24" s="11">
        <v>522.54650000000004</v>
      </c>
      <c r="N24" s="11">
        <v>5.71</v>
      </c>
      <c r="O24" s="11">
        <v>3.65</v>
      </c>
      <c r="P24" s="11">
        <v>5.98</v>
      </c>
      <c r="Q24" s="11">
        <v>1.01</v>
      </c>
      <c r="R24" s="11">
        <v>0.42</v>
      </c>
      <c r="S24" s="11">
        <v>7.0000000000000007E-2</v>
      </c>
      <c r="T24" s="11">
        <v>0.94</v>
      </c>
      <c r="U24" s="11">
        <v>0.01</v>
      </c>
      <c r="V24" s="11">
        <v>0.59</v>
      </c>
      <c r="W24" s="12">
        <f t="shared" si="0"/>
        <v>29.37634922419609</v>
      </c>
      <c r="X24" s="12">
        <f t="shared" si="1"/>
        <v>18.923404255319149</v>
      </c>
    </row>
    <row r="25" spans="1:24" ht="15.75">
      <c r="A25" s="13">
        <v>41858</v>
      </c>
      <c r="B25" s="14"/>
      <c r="C25" s="10" t="s">
        <v>8</v>
      </c>
      <c r="D25" s="10">
        <v>2</v>
      </c>
      <c r="E25" s="10" t="s">
        <v>20</v>
      </c>
      <c r="F25" s="10" t="s">
        <v>15</v>
      </c>
      <c r="G25" s="10">
        <v>855</v>
      </c>
      <c r="H25" s="10">
        <v>773.55</v>
      </c>
      <c r="I25" s="10">
        <v>16</v>
      </c>
      <c r="J25" s="10">
        <v>12.36</v>
      </c>
      <c r="K25" s="10">
        <v>5.46</v>
      </c>
      <c r="L25" s="11">
        <v>16.93</v>
      </c>
      <c r="M25" s="11">
        <v>510.79199999999997</v>
      </c>
      <c r="N25" s="11">
        <v>4.49</v>
      </c>
      <c r="O25" s="11">
        <v>7.68</v>
      </c>
      <c r="P25" s="11">
        <v>6.04</v>
      </c>
      <c r="Q25" s="11">
        <v>1.19</v>
      </c>
      <c r="R25" s="11">
        <v>0.51</v>
      </c>
      <c r="S25" s="11">
        <v>0.16</v>
      </c>
      <c r="T25" s="11">
        <v>0.9</v>
      </c>
      <c r="U25" s="11">
        <v>0.01</v>
      </c>
      <c r="V25" s="11">
        <v>0.57999999999999996</v>
      </c>
      <c r="W25" s="12">
        <f t="shared" si="0"/>
        <v>30.17082102776137</v>
      </c>
      <c r="X25" s="12">
        <f t="shared" si="1"/>
        <v>18.81111111111111</v>
      </c>
    </row>
    <row r="26" spans="1:24" ht="15.75">
      <c r="A26" s="13">
        <v>41858</v>
      </c>
      <c r="B26" s="14"/>
      <c r="C26" s="10" t="s">
        <v>8</v>
      </c>
      <c r="D26" s="10">
        <v>2</v>
      </c>
      <c r="E26" s="10" t="s">
        <v>20</v>
      </c>
      <c r="F26" s="10" t="s">
        <v>17</v>
      </c>
      <c r="G26" s="10">
        <v>715</v>
      </c>
      <c r="H26" s="10">
        <v>406.3</v>
      </c>
      <c r="I26" s="10">
        <v>15</v>
      </c>
      <c r="J26" s="10">
        <v>7.68</v>
      </c>
      <c r="K26" s="10">
        <v>3.03</v>
      </c>
      <c r="L26" s="11">
        <v>20.652000000000001</v>
      </c>
      <c r="M26" s="11">
        <v>520.01369999999997</v>
      </c>
      <c r="N26" s="11">
        <v>15.69</v>
      </c>
      <c r="O26" s="11">
        <v>5.84</v>
      </c>
      <c r="P26" s="11">
        <v>7.16</v>
      </c>
      <c r="Q26" s="11">
        <v>1.58</v>
      </c>
      <c r="R26" s="11">
        <v>0.39</v>
      </c>
      <c r="S26" s="11">
        <v>0.28000000000000003</v>
      </c>
      <c r="T26" s="11">
        <v>0.71</v>
      </c>
      <c r="U26" s="11">
        <v>0.01</v>
      </c>
      <c r="V26" s="11">
        <v>0.69</v>
      </c>
      <c r="W26" s="12">
        <f t="shared" si="0"/>
        <v>25.179822777454966</v>
      </c>
      <c r="X26" s="12">
        <f t="shared" si="1"/>
        <v>29.087323943661975</v>
      </c>
    </row>
    <row r="27" spans="1:24" ht="15.75">
      <c r="A27" s="13">
        <v>41858</v>
      </c>
      <c r="B27" s="14"/>
      <c r="C27" s="10" t="s">
        <v>8</v>
      </c>
      <c r="D27" s="10">
        <v>2</v>
      </c>
      <c r="E27" s="10" t="s">
        <v>20</v>
      </c>
      <c r="F27" s="10" t="s">
        <v>17</v>
      </c>
      <c r="G27" s="10">
        <v>711</v>
      </c>
      <c r="H27" s="10">
        <v>415.27</v>
      </c>
      <c r="I27" s="10">
        <v>33</v>
      </c>
      <c r="J27" s="10">
        <v>6.92</v>
      </c>
      <c r="K27" s="10">
        <v>3.1</v>
      </c>
      <c r="L27" s="11">
        <v>25.577999999999999</v>
      </c>
      <c r="M27" s="11">
        <v>515.58939999999996</v>
      </c>
      <c r="N27" s="11">
        <v>9.5</v>
      </c>
      <c r="O27" s="11">
        <v>7.7</v>
      </c>
      <c r="P27" s="11">
        <v>4.8899999999999997</v>
      </c>
      <c r="Q27" s="11">
        <v>1.37</v>
      </c>
      <c r="R27" s="11">
        <v>0.45</v>
      </c>
      <c r="S27" s="11">
        <v>0.48</v>
      </c>
      <c r="T27" s="11">
        <v>0.77</v>
      </c>
      <c r="U27" s="11">
        <v>0.01</v>
      </c>
      <c r="V27" s="11">
        <v>0.85</v>
      </c>
      <c r="W27" s="12">
        <f t="shared" si="0"/>
        <v>20.15753381812495</v>
      </c>
      <c r="X27" s="12">
        <f t="shared" si="1"/>
        <v>33.218181818181819</v>
      </c>
    </row>
    <row r="28" spans="1:24" ht="15.75">
      <c r="A28" s="13">
        <v>41858</v>
      </c>
      <c r="B28" s="14"/>
      <c r="C28" s="10" t="s">
        <v>8</v>
      </c>
      <c r="D28" s="10">
        <v>2</v>
      </c>
      <c r="E28" s="10" t="s">
        <v>20</v>
      </c>
      <c r="F28" s="10" t="s">
        <v>17</v>
      </c>
      <c r="G28" s="10">
        <v>710</v>
      </c>
      <c r="H28" s="10">
        <v>579.13</v>
      </c>
      <c r="I28" s="10">
        <v>24</v>
      </c>
      <c r="J28" s="10">
        <v>9.61</v>
      </c>
      <c r="K28" s="10">
        <v>3.56</v>
      </c>
      <c r="L28" s="11">
        <v>25.504000000000001</v>
      </c>
      <c r="M28" s="11">
        <v>519.18910000000005</v>
      </c>
      <c r="N28" s="11">
        <v>13.91</v>
      </c>
      <c r="O28" s="11">
        <v>8.52</v>
      </c>
      <c r="P28" s="11">
        <v>6.24</v>
      </c>
      <c r="Q28" s="11">
        <v>1.65</v>
      </c>
      <c r="R28" s="11">
        <v>0.51</v>
      </c>
      <c r="S28" s="11">
        <v>0.56000000000000005</v>
      </c>
      <c r="T28" s="11">
        <v>0.87</v>
      </c>
      <c r="U28" s="11">
        <v>0.02</v>
      </c>
      <c r="V28" s="11">
        <v>0.76</v>
      </c>
      <c r="W28" s="12">
        <f t="shared" si="0"/>
        <v>20.357163582183187</v>
      </c>
      <c r="X28" s="12">
        <f t="shared" si="1"/>
        <v>29.314942528735635</v>
      </c>
    </row>
    <row r="29" spans="1:24" ht="15.75">
      <c r="A29" s="13">
        <v>41858</v>
      </c>
      <c r="B29" s="10" t="s">
        <v>31</v>
      </c>
      <c r="C29" s="10" t="s">
        <v>8</v>
      </c>
      <c r="D29" s="10">
        <v>2</v>
      </c>
      <c r="E29" s="10" t="s">
        <v>20</v>
      </c>
      <c r="F29" s="10" t="s">
        <v>19</v>
      </c>
      <c r="G29" s="10" t="s">
        <v>23</v>
      </c>
      <c r="H29" s="10">
        <v>570.88</v>
      </c>
      <c r="I29" s="10">
        <v>25</v>
      </c>
      <c r="J29" s="10">
        <v>8.51</v>
      </c>
      <c r="K29" s="10">
        <v>3</v>
      </c>
      <c r="L29" s="11">
        <v>26.398</v>
      </c>
      <c r="M29" s="11">
        <v>501.96359999999999</v>
      </c>
      <c r="N29" s="11">
        <v>10.98</v>
      </c>
      <c r="O29" s="11">
        <v>7.61</v>
      </c>
      <c r="P29" s="11">
        <v>8.1</v>
      </c>
      <c r="Q29" s="11">
        <v>2.23</v>
      </c>
      <c r="R29" s="11">
        <v>0.5</v>
      </c>
      <c r="S29" s="11">
        <v>0.21</v>
      </c>
      <c r="T29" s="11">
        <v>1.05</v>
      </c>
      <c r="U29" s="11">
        <v>0.01</v>
      </c>
      <c r="V29" s="11">
        <v>0.69</v>
      </c>
      <c r="W29" s="12">
        <f t="shared" si="0"/>
        <v>19.015213273732858</v>
      </c>
      <c r="X29" s="12">
        <f t="shared" si="1"/>
        <v>25.140952380952381</v>
      </c>
    </row>
    <row r="30" spans="1:24" ht="15.75">
      <c r="A30" s="13">
        <v>41858</v>
      </c>
      <c r="B30" s="14"/>
      <c r="C30" s="10" t="s">
        <v>8</v>
      </c>
      <c r="D30" s="10">
        <v>2</v>
      </c>
      <c r="E30" s="10" t="s">
        <v>20</v>
      </c>
      <c r="F30" s="10" t="s">
        <v>19</v>
      </c>
      <c r="G30" s="10" t="s">
        <v>14</v>
      </c>
      <c r="H30" s="10">
        <v>624.82000000000005</v>
      </c>
      <c r="I30" s="10">
        <v>27</v>
      </c>
      <c r="J30" s="10">
        <v>8.99</v>
      </c>
      <c r="K30" s="10">
        <v>3.17</v>
      </c>
      <c r="L30" s="11">
        <v>25.268000000000001</v>
      </c>
      <c r="M30" s="11">
        <v>493.9239</v>
      </c>
      <c r="N30" s="11">
        <v>12.19</v>
      </c>
      <c r="O30" s="11">
        <v>11.49</v>
      </c>
      <c r="P30" s="11">
        <v>5.12</v>
      </c>
      <c r="Q30" s="11">
        <v>2.44</v>
      </c>
      <c r="R30" s="11">
        <v>0.55000000000000004</v>
      </c>
      <c r="S30" s="11">
        <v>0.17</v>
      </c>
      <c r="T30" s="11">
        <v>0.79</v>
      </c>
      <c r="U30" s="11">
        <v>0.02</v>
      </c>
      <c r="V30" s="11">
        <v>0.67</v>
      </c>
      <c r="W30" s="12">
        <f t="shared" si="0"/>
        <v>19.547407788507201</v>
      </c>
      <c r="X30" s="12">
        <f t="shared" si="1"/>
        <v>31.984810126582278</v>
      </c>
    </row>
    <row r="31" spans="1:24" ht="15.75">
      <c r="A31" s="13">
        <v>41858</v>
      </c>
      <c r="B31" s="14"/>
      <c r="C31" s="10" t="s">
        <v>8</v>
      </c>
      <c r="D31" s="10">
        <v>2</v>
      </c>
      <c r="E31" s="10" t="s">
        <v>20</v>
      </c>
      <c r="F31" s="10" t="s">
        <v>19</v>
      </c>
      <c r="G31" s="10" t="s">
        <v>13</v>
      </c>
      <c r="H31" s="10">
        <v>470.2</v>
      </c>
      <c r="I31" s="10">
        <v>21</v>
      </c>
      <c r="J31" s="10">
        <v>6.55</v>
      </c>
      <c r="K31" s="10">
        <v>2.27</v>
      </c>
      <c r="L31" s="11">
        <v>27.382000000000001</v>
      </c>
      <c r="M31" s="11">
        <v>497.9665</v>
      </c>
      <c r="N31" s="11">
        <v>13.72</v>
      </c>
      <c r="O31" s="11">
        <v>10.68</v>
      </c>
      <c r="P31" s="11">
        <v>5.12</v>
      </c>
      <c r="Q31" s="11">
        <v>2.27</v>
      </c>
      <c r="R31" s="11">
        <v>0.47</v>
      </c>
      <c r="S31" s="11">
        <v>0.1</v>
      </c>
      <c r="T31" s="11">
        <v>0.77</v>
      </c>
      <c r="U31" s="11">
        <v>0.02</v>
      </c>
      <c r="V31" s="11">
        <v>0.66</v>
      </c>
      <c r="W31" s="12">
        <f t="shared" si="0"/>
        <v>18.185906800087647</v>
      </c>
      <c r="X31" s="12">
        <f t="shared" si="1"/>
        <v>35.56103896103896</v>
      </c>
    </row>
    <row r="32" spans="1:24" ht="15.75">
      <c r="A32" s="13">
        <v>41858</v>
      </c>
      <c r="B32" s="14"/>
      <c r="C32" s="10" t="s">
        <v>8</v>
      </c>
      <c r="D32" s="10">
        <v>3</v>
      </c>
      <c r="E32" s="10" t="s">
        <v>24</v>
      </c>
      <c r="F32" s="10" t="s">
        <v>10</v>
      </c>
      <c r="G32" s="10">
        <v>804</v>
      </c>
      <c r="H32" s="10">
        <v>798.9</v>
      </c>
      <c r="I32" s="10">
        <v>13</v>
      </c>
      <c r="J32" s="10">
        <v>6.93</v>
      </c>
      <c r="K32" s="10">
        <v>2.85</v>
      </c>
      <c r="L32" s="11">
        <v>25.152999999999999</v>
      </c>
      <c r="M32" s="11">
        <v>494.7099</v>
      </c>
      <c r="N32" s="11">
        <v>23.45</v>
      </c>
      <c r="O32" s="11">
        <v>7.9</v>
      </c>
      <c r="P32" s="11">
        <v>9.7799999999999994</v>
      </c>
      <c r="Q32" s="11">
        <v>1.62</v>
      </c>
      <c r="R32" s="11">
        <v>0.65</v>
      </c>
      <c r="S32" s="11">
        <v>0.03</v>
      </c>
      <c r="T32" s="11">
        <v>1.18</v>
      </c>
      <c r="U32" s="11">
        <v>0.01</v>
      </c>
      <c r="V32" s="11">
        <v>0.85</v>
      </c>
      <c r="W32" s="12">
        <f t="shared" si="0"/>
        <v>19.66802767065559</v>
      </c>
      <c r="X32" s="12">
        <f t="shared" si="1"/>
        <v>21.316101694915254</v>
      </c>
    </row>
    <row r="33" spans="1:24" ht="15.75">
      <c r="A33" s="13">
        <v>41858</v>
      </c>
      <c r="C33" s="10" t="s">
        <v>8</v>
      </c>
      <c r="D33" s="10">
        <v>3</v>
      </c>
      <c r="E33" s="10" t="s">
        <v>24</v>
      </c>
      <c r="F33" s="10" t="s">
        <v>10</v>
      </c>
      <c r="G33" s="10">
        <v>285</v>
      </c>
      <c r="H33" s="10">
        <v>885.73</v>
      </c>
      <c r="I33" s="10">
        <v>18</v>
      </c>
      <c r="J33" s="10">
        <v>7.19</v>
      </c>
      <c r="K33" s="10">
        <v>3.13</v>
      </c>
      <c r="L33" s="11">
        <v>21.48</v>
      </c>
      <c r="M33" s="11">
        <v>494.46699999999998</v>
      </c>
      <c r="N33" s="11">
        <v>17.07</v>
      </c>
      <c r="O33" s="11">
        <v>5.44</v>
      </c>
      <c r="P33" s="11">
        <v>8.84</v>
      </c>
      <c r="Q33" s="11">
        <v>1.51</v>
      </c>
      <c r="R33" s="11">
        <v>0.62</v>
      </c>
      <c r="S33" s="11">
        <v>7.0000000000000007E-2</v>
      </c>
      <c r="T33" s="11">
        <v>1.1399999999999999</v>
      </c>
      <c r="U33" s="11">
        <v>0.01</v>
      </c>
      <c r="V33" s="11">
        <v>0.79</v>
      </c>
      <c r="W33" s="12">
        <f t="shared" si="0"/>
        <v>23.01987895716946</v>
      </c>
      <c r="X33" s="12">
        <f t="shared" si="1"/>
        <v>18.842105263157897</v>
      </c>
    </row>
    <row r="34" spans="1:24" ht="15.75">
      <c r="A34" s="13">
        <v>41858</v>
      </c>
      <c r="C34" s="10" t="s">
        <v>8</v>
      </c>
      <c r="D34" s="10">
        <v>3</v>
      </c>
      <c r="E34" s="10" t="s">
        <v>24</v>
      </c>
      <c r="F34" s="10" t="s">
        <v>10</v>
      </c>
      <c r="G34" s="10">
        <v>841</v>
      </c>
      <c r="H34" s="10">
        <v>897.19</v>
      </c>
      <c r="I34" s="10">
        <v>20</v>
      </c>
      <c r="J34" s="10">
        <v>14.36</v>
      </c>
      <c r="K34" s="10">
        <v>6.73</v>
      </c>
      <c r="L34" s="11">
        <v>20.396999999999998</v>
      </c>
      <c r="M34" s="11">
        <v>491.0283</v>
      </c>
      <c r="N34" s="11"/>
      <c r="O34" s="11"/>
      <c r="P34" s="11"/>
      <c r="Q34" s="11"/>
      <c r="R34" s="11"/>
      <c r="S34" s="11"/>
      <c r="T34" s="11"/>
      <c r="U34" s="11"/>
      <c r="V34" s="11"/>
      <c r="W34" s="12">
        <f t="shared" ref="W34:W65" si="2">M34/L34</f>
        <v>24.0735549345492</v>
      </c>
      <c r="X34" s="12" t="e">
        <f t="shared" ref="X34:X65" si="3">L34/T34</f>
        <v>#DIV/0!</v>
      </c>
    </row>
    <row r="35" spans="1:24" ht="15.75">
      <c r="A35" s="13">
        <v>41858</v>
      </c>
      <c r="C35" s="10" t="s">
        <v>8</v>
      </c>
      <c r="D35" s="10">
        <v>3</v>
      </c>
      <c r="E35" s="10" t="s">
        <v>24</v>
      </c>
      <c r="F35" s="10" t="s">
        <v>12</v>
      </c>
      <c r="G35" s="10">
        <v>838</v>
      </c>
      <c r="H35" s="10">
        <v>236.22</v>
      </c>
      <c r="I35" s="10">
        <v>17</v>
      </c>
      <c r="J35" s="10">
        <v>3.16</v>
      </c>
      <c r="K35" s="10">
        <v>1.04</v>
      </c>
      <c r="L35" s="11">
        <v>24.655000000000001</v>
      </c>
      <c r="M35" s="11">
        <v>507.86950000000002</v>
      </c>
      <c r="N35" s="11">
        <v>18.12</v>
      </c>
      <c r="O35" s="11">
        <v>11.43</v>
      </c>
      <c r="P35" s="11">
        <v>15.92</v>
      </c>
      <c r="Q35" s="11">
        <v>2.78</v>
      </c>
      <c r="R35" s="11">
        <v>0.17</v>
      </c>
      <c r="S35" s="11">
        <v>0.36</v>
      </c>
      <c r="T35" s="11">
        <v>2.77</v>
      </c>
      <c r="U35" s="11">
        <v>0.03</v>
      </c>
      <c r="V35" s="11">
        <v>0.78</v>
      </c>
      <c r="W35" s="12">
        <f t="shared" si="2"/>
        <v>20.599046846481443</v>
      </c>
      <c r="X35" s="12">
        <f t="shared" si="3"/>
        <v>8.9007220216606502</v>
      </c>
    </row>
    <row r="36" spans="1:24" ht="15.75">
      <c r="A36" s="13">
        <v>41858</v>
      </c>
      <c r="C36" s="10" t="s">
        <v>8</v>
      </c>
      <c r="D36" s="10">
        <v>3</v>
      </c>
      <c r="E36" s="10" t="s">
        <v>24</v>
      </c>
      <c r="F36" s="10" t="s">
        <v>12</v>
      </c>
      <c r="G36" s="10">
        <v>840</v>
      </c>
      <c r="H36" s="10">
        <v>198.64</v>
      </c>
      <c r="I36" s="10">
        <v>19</v>
      </c>
      <c r="J36" s="10">
        <v>3.56</v>
      </c>
      <c r="K36" s="10">
        <v>1.48</v>
      </c>
      <c r="L36" s="11">
        <v>22.029</v>
      </c>
      <c r="M36" s="11">
        <v>512.92690000000005</v>
      </c>
      <c r="N36" s="11">
        <v>10.45</v>
      </c>
      <c r="O36" s="11">
        <v>7.31</v>
      </c>
      <c r="P36" s="11">
        <v>11.97</v>
      </c>
      <c r="Q36" s="11">
        <v>2.33</v>
      </c>
      <c r="R36" s="11">
        <v>0.08</v>
      </c>
      <c r="S36" s="11">
        <v>0.2</v>
      </c>
      <c r="T36" s="11">
        <v>2.39</v>
      </c>
      <c r="U36" s="11">
        <v>0.02</v>
      </c>
      <c r="V36" s="11">
        <v>0.68</v>
      </c>
      <c r="W36" s="12">
        <f t="shared" si="2"/>
        <v>23.284166326206368</v>
      </c>
      <c r="X36" s="12">
        <f t="shared" si="3"/>
        <v>9.2171548117154813</v>
      </c>
    </row>
    <row r="37" spans="1:24" ht="15.75">
      <c r="A37" s="13">
        <v>41858</v>
      </c>
      <c r="C37" s="10" t="s">
        <v>8</v>
      </c>
      <c r="D37" s="10">
        <v>3</v>
      </c>
      <c r="E37" s="10" t="s">
        <v>24</v>
      </c>
      <c r="F37" s="10" t="s">
        <v>12</v>
      </c>
      <c r="G37" s="10">
        <v>835</v>
      </c>
      <c r="H37" s="10">
        <v>347.22</v>
      </c>
      <c r="I37" s="10">
        <v>23</v>
      </c>
      <c r="J37" s="10">
        <v>5.59</v>
      </c>
      <c r="K37" s="10">
        <v>2.2599999999999998</v>
      </c>
      <c r="L37" s="11">
        <v>26.425000000000001</v>
      </c>
      <c r="M37" s="11">
        <v>512.50469999999996</v>
      </c>
      <c r="N37" s="11">
        <v>15.35</v>
      </c>
      <c r="O37" s="11">
        <v>9.6199999999999992</v>
      </c>
      <c r="P37" s="11">
        <v>12.72</v>
      </c>
      <c r="Q37" s="11">
        <v>2.12</v>
      </c>
      <c r="R37" s="11">
        <v>0.13</v>
      </c>
      <c r="S37" s="11">
        <v>0.21</v>
      </c>
      <c r="T37" s="11">
        <v>1.94</v>
      </c>
      <c r="U37" s="11">
        <v>0.02</v>
      </c>
      <c r="V37" s="11">
        <v>0.82</v>
      </c>
      <c r="W37" s="12">
        <f t="shared" si="2"/>
        <v>19.394690633869441</v>
      </c>
      <c r="X37" s="12">
        <f t="shared" si="3"/>
        <v>13.621134020618557</v>
      </c>
    </row>
    <row r="38" spans="1:24" ht="15.75">
      <c r="A38" s="13">
        <v>41858</v>
      </c>
      <c r="C38" s="10" t="s">
        <v>8</v>
      </c>
      <c r="D38" s="10">
        <v>3</v>
      </c>
      <c r="E38" s="10" t="s">
        <v>24</v>
      </c>
      <c r="F38" s="10" t="s">
        <v>15</v>
      </c>
      <c r="G38" s="10">
        <v>236</v>
      </c>
      <c r="H38" s="10">
        <v>234.79</v>
      </c>
      <c r="I38" s="10">
        <v>9</v>
      </c>
      <c r="J38" s="10">
        <v>3.67</v>
      </c>
      <c r="K38" s="10">
        <v>1.29</v>
      </c>
      <c r="L38" s="11">
        <v>19.994</v>
      </c>
      <c r="M38" s="11">
        <v>520.76930000000004</v>
      </c>
      <c r="N38" s="11">
        <v>2.36</v>
      </c>
      <c r="O38" s="11">
        <v>5.33</v>
      </c>
      <c r="P38" s="11">
        <v>6.53</v>
      </c>
      <c r="Q38" s="11">
        <v>1.31</v>
      </c>
      <c r="R38" s="11">
        <v>0.36</v>
      </c>
      <c r="S38" s="11">
        <v>0.15</v>
      </c>
      <c r="T38" s="11">
        <v>1.31</v>
      </c>
      <c r="U38" s="11">
        <v>0.01</v>
      </c>
      <c r="V38" s="11">
        <v>0.61</v>
      </c>
      <c r="W38" s="12">
        <f t="shared" si="2"/>
        <v>26.046278883665103</v>
      </c>
      <c r="X38" s="12">
        <f t="shared" si="3"/>
        <v>15.262595419847328</v>
      </c>
    </row>
    <row r="39" spans="1:24" ht="15.75">
      <c r="A39" s="13">
        <v>41858</v>
      </c>
      <c r="C39" s="10" t="s">
        <v>8</v>
      </c>
      <c r="D39" s="10">
        <v>3</v>
      </c>
      <c r="E39" s="10" t="s">
        <v>24</v>
      </c>
      <c r="F39" s="10" t="s">
        <v>15</v>
      </c>
      <c r="G39" s="10" t="s">
        <v>25</v>
      </c>
      <c r="H39" s="10">
        <v>206.24</v>
      </c>
      <c r="I39" s="10">
        <v>11</v>
      </c>
      <c r="J39" s="10">
        <v>3.24</v>
      </c>
      <c r="K39" s="10">
        <v>1.36</v>
      </c>
      <c r="L39" s="11">
        <v>16.706</v>
      </c>
      <c r="M39" s="11">
        <v>517.96119999999996</v>
      </c>
      <c r="N39" s="11">
        <v>11.35</v>
      </c>
      <c r="O39" s="11">
        <v>5.18</v>
      </c>
      <c r="P39" s="11">
        <v>5.99</v>
      </c>
      <c r="Q39" s="11">
        <v>1.21</v>
      </c>
      <c r="R39" s="11">
        <v>0.33</v>
      </c>
      <c r="S39" s="11">
        <v>0.16</v>
      </c>
      <c r="T39" s="11">
        <v>1.26</v>
      </c>
      <c r="U39" s="11">
        <v>0.01</v>
      </c>
      <c r="V39" s="11">
        <v>0.53</v>
      </c>
      <c r="W39" s="12">
        <f t="shared" si="2"/>
        <v>31.004501376750866</v>
      </c>
      <c r="X39" s="12">
        <f t="shared" si="3"/>
        <v>13.258730158730158</v>
      </c>
    </row>
    <row r="40" spans="1:24" ht="15.75">
      <c r="A40" s="13">
        <v>41858</v>
      </c>
      <c r="C40" s="10" t="s">
        <v>8</v>
      </c>
      <c r="D40" s="10">
        <v>3</v>
      </c>
      <c r="E40" s="10" t="s">
        <v>24</v>
      </c>
      <c r="F40" s="10" t="s">
        <v>15</v>
      </c>
      <c r="G40" s="10" t="s">
        <v>26</v>
      </c>
      <c r="H40" s="10">
        <v>947.62</v>
      </c>
      <c r="I40" s="10">
        <v>21</v>
      </c>
      <c r="J40" s="10">
        <v>14.42</v>
      </c>
      <c r="K40" s="10">
        <v>6.26</v>
      </c>
      <c r="L40" s="11">
        <v>16.876999999999999</v>
      </c>
      <c r="M40" s="11">
        <v>509.92380000000003</v>
      </c>
      <c r="N40" s="11">
        <v>4.6500000000000004</v>
      </c>
      <c r="O40" s="11">
        <v>5.56</v>
      </c>
      <c r="P40" s="11">
        <v>5.46</v>
      </c>
      <c r="Q40" s="11">
        <v>1.0900000000000001</v>
      </c>
      <c r="R40" s="11">
        <v>0.36</v>
      </c>
      <c r="S40" s="11">
        <v>0.15</v>
      </c>
      <c r="T40" s="11">
        <v>1.07</v>
      </c>
      <c r="U40" s="11">
        <v>0.01</v>
      </c>
      <c r="V40" s="11">
        <v>0.55000000000000004</v>
      </c>
      <c r="W40" s="12">
        <f t="shared" si="2"/>
        <v>30.214125733246433</v>
      </c>
      <c r="X40" s="12">
        <f t="shared" si="3"/>
        <v>15.772897196261681</v>
      </c>
    </row>
    <row r="41" spans="1:24" ht="15.75">
      <c r="A41" s="13">
        <v>41858</v>
      </c>
      <c r="C41" s="10" t="s">
        <v>8</v>
      </c>
      <c r="D41" s="10">
        <v>3</v>
      </c>
      <c r="E41" s="10" t="s">
        <v>24</v>
      </c>
      <c r="F41" s="10" t="s">
        <v>17</v>
      </c>
      <c r="G41" s="10">
        <v>1623</v>
      </c>
      <c r="H41" s="10">
        <v>537.52</v>
      </c>
      <c r="I41" s="10">
        <v>22</v>
      </c>
      <c r="J41" s="10">
        <v>8.2100000000000009</v>
      </c>
      <c r="K41" s="10">
        <v>2.56</v>
      </c>
      <c r="L41" s="11">
        <v>24.338999999999999</v>
      </c>
      <c r="M41" s="11">
        <v>510.35239999999999</v>
      </c>
      <c r="N41" s="11">
        <v>17.38</v>
      </c>
      <c r="O41" s="11">
        <v>9.57</v>
      </c>
      <c r="P41" s="11">
        <v>10.199999999999999</v>
      </c>
      <c r="Q41" s="11">
        <v>1.68</v>
      </c>
      <c r="R41" s="11">
        <v>0.46</v>
      </c>
      <c r="S41" s="11">
        <v>0.37</v>
      </c>
      <c r="T41" s="11">
        <v>1.45</v>
      </c>
      <c r="U41" s="11">
        <v>0.01</v>
      </c>
      <c r="V41" s="11">
        <v>0.72</v>
      </c>
      <c r="W41" s="12">
        <f t="shared" si="2"/>
        <v>20.968503225276308</v>
      </c>
      <c r="X41" s="12">
        <f t="shared" si="3"/>
        <v>16.78551724137931</v>
      </c>
    </row>
    <row r="42" spans="1:24" ht="15.75">
      <c r="A42" s="13">
        <v>41858</v>
      </c>
      <c r="C42" s="10" t="s">
        <v>8</v>
      </c>
      <c r="D42" s="10">
        <v>3</v>
      </c>
      <c r="E42" s="10" t="s">
        <v>24</v>
      </c>
      <c r="F42" s="10" t="s">
        <v>17</v>
      </c>
      <c r="G42" s="10">
        <v>2161</v>
      </c>
      <c r="H42" s="10">
        <v>539.48</v>
      </c>
      <c r="I42" s="10">
        <v>24</v>
      </c>
      <c r="J42" s="10">
        <v>10.33</v>
      </c>
      <c r="K42" s="10">
        <v>3.81</v>
      </c>
      <c r="L42" s="11">
        <v>21.45</v>
      </c>
      <c r="M42" s="11">
        <v>498.35</v>
      </c>
      <c r="N42" s="11">
        <v>23.42</v>
      </c>
      <c r="O42" s="11">
        <v>11.2</v>
      </c>
      <c r="P42" s="11">
        <v>7.71</v>
      </c>
      <c r="Q42" s="11">
        <v>2.2200000000000002</v>
      </c>
      <c r="R42" s="11">
        <v>0.52</v>
      </c>
      <c r="S42" s="11">
        <v>0.53</v>
      </c>
      <c r="T42" s="11">
        <v>1.28</v>
      </c>
      <c r="U42" s="11">
        <v>0.03</v>
      </c>
      <c r="V42" s="11">
        <v>0.66</v>
      </c>
      <c r="W42" s="12">
        <f t="shared" si="2"/>
        <v>23.233100233100235</v>
      </c>
      <c r="X42" s="12">
        <f t="shared" si="3"/>
        <v>16.7578125</v>
      </c>
    </row>
    <row r="43" spans="1:24" ht="15.75">
      <c r="A43" s="13">
        <v>41858</v>
      </c>
      <c r="C43" s="10" t="s">
        <v>8</v>
      </c>
      <c r="D43" s="10">
        <v>3</v>
      </c>
      <c r="E43" s="10" t="s">
        <v>24</v>
      </c>
      <c r="F43" s="10" t="s">
        <v>17</v>
      </c>
      <c r="G43" s="10">
        <v>276</v>
      </c>
      <c r="H43" s="10">
        <v>573.5</v>
      </c>
      <c r="I43" s="10">
        <v>24</v>
      </c>
      <c r="J43" s="10">
        <v>11.12</v>
      </c>
      <c r="K43" s="10">
        <v>4.16</v>
      </c>
      <c r="L43" s="11">
        <v>24.152000000000001</v>
      </c>
      <c r="M43" s="11">
        <v>505.0489</v>
      </c>
      <c r="N43" s="11">
        <v>21.99</v>
      </c>
      <c r="O43" s="11">
        <v>12.56</v>
      </c>
      <c r="P43" s="11">
        <v>6.59</v>
      </c>
      <c r="Q43" s="11">
        <v>2.19</v>
      </c>
      <c r="R43" s="11">
        <v>0.82</v>
      </c>
      <c r="S43" s="11">
        <v>0.4</v>
      </c>
      <c r="T43" s="11">
        <v>1.3</v>
      </c>
      <c r="U43" s="11">
        <v>0.02</v>
      </c>
      <c r="V43" s="11">
        <v>0.75</v>
      </c>
      <c r="W43" s="12">
        <f t="shared" si="2"/>
        <v>20.911266147731038</v>
      </c>
      <c r="X43" s="12">
        <f t="shared" si="3"/>
        <v>18.578461538461539</v>
      </c>
    </row>
    <row r="44" spans="1:24" ht="15.75">
      <c r="A44" s="13">
        <v>41858</v>
      </c>
      <c r="C44" s="10" t="s">
        <v>8</v>
      </c>
      <c r="D44" s="10">
        <v>3</v>
      </c>
      <c r="E44" s="10" t="s">
        <v>24</v>
      </c>
      <c r="F44" s="10" t="s">
        <v>19</v>
      </c>
      <c r="G44" s="10" t="s">
        <v>14</v>
      </c>
      <c r="H44" s="10">
        <v>294.87</v>
      </c>
      <c r="I44" s="10">
        <v>10</v>
      </c>
      <c r="J44" s="10">
        <v>4.5599999999999996</v>
      </c>
      <c r="K44" s="10">
        <v>1.95</v>
      </c>
      <c r="L44" s="11">
        <v>26.050999999999998</v>
      </c>
      <c r="M44" s="11">
        <v>504.73219999999998</v>
      </c>
      <c r="N44" s="11">
        <v>16.920000000000002</v>
      </c>
      <c r="O44" s="11">
        <v>11.82</v>
      </c>
      <c r="P44" s="11">
        <v>6.97</v>
      </c>
      <c r="Q44" s="11">
        <v>3.07</v>
      </c>
      <c r="R44" s="11">
        <v>0.65</v>
      </c>
      <c r="S44" s="11">
        <v>0.26</v>
      </c>
      <c r="T44" s="11">
        <v>1.51</v>
      </c>
      <c r="U44" s="11">
        <v>0.03</v>
      </c>
      <c r="V44" s="11">
        <v>0.74</v>
      </c>
      <c r="W44" s="12">
        <f t="shared" si="2"/>
        <v>19.374772561513954</v>
      </c>
      <c r="X44" s="12">
        <f t="shared" si="3"/>
        <v>17.252317880794699</v>
      </c>
    </row>
    <row r="45" spans="1:24" ht="15.75">
      <c r="A45" s="13">
        <v>41858</v>
      </c>
      <c r="C45" s="10" t="s">
        <v>8</v>
      </c>
      <c r="D45" s="10">
        <v>3</v>
      </c>
      <c r="E45" s="10" t="s">
        <v>24</v>
      </c>
      <c r="F45" s="10" t="s">
        <v>19</v>
      </c>
      <c r="G45" s="10">
        <v>1206</v>
      </c>
      <c r="H45" s="10">
        <v>605.39</v>
      </c>
      <c r="I45" s="10">
        <v>17</v>
      </c>
      <c r="J45" s="10">
        <v>6.6</v>
      </c>
      <c r="K45" s="10">
        <v>2.14</v>
      </c>
      <c r="L45" s="11">
        <v>23.311</v>
      </c>
      <c r="M45" s="11">
        <v>475.7122</v>
      </c>
      <c r="N45" s="11">
        <v>19.87</v>
      </c>
      <c r="O45" s="11">
        <v>10.6</v>
      </c>
      <c r="P45" s="11">
        <v>12</v>
      </c>
      <c r="Q45" s="11">
        <v>2.41</v>
      </c>
      <c r="R45" s="11">
        <v>0.56000000000000005</v>
      </c>
      <c r="S45" s="11">
        <v>0.24</v>
      </c>
      <c r="T45" s="11">
        <v>1.52</v>
      </c>
      <c r="U45" s="11">
        <v>0.02</v>
      </c>
      <c r="V45" s="11">
        <v>0.68</v>
      </c>
      <c r="W45" s="12">
        <f t="shared" si="2"/>
        <v>20.40719831839046</v>
      </c>
      <c r="X45" s="12">
        <f t="shared" si="3"/>
        <v>15.336184210526316</v>
      </c>
    </row>
    <row r="46" spans="1:24" ht="15.75">
      <c r="A46" s="13">
        <v>41858</v>
      </c>
      <c r="C46" s="10" t="s">
        <v>8</v>
      </c>
      <c r="D46" s="10">
        <v>3</v>
      </c>
      <c r="E46" s="10" t="s">
        <v>24</v>
      </c>
      <c r="F46" s="10" t="s">
        <v>19</v>
      </c>
      <c r="G46" s="10">
        <v>812</v>
      </c>
      <c r="H46" s="10">
        <v>626.77</v>
      </c>
      <c r="I46" s="10">
        <v>26</v>
      </c>
      <c r="J46" s="10">
        <v>8.85</v>
      </c>
      <c r="K46" s="10">
        <v>3</v>
      </c>
      <c r="L46" s="11">
        <v>23.972999999999999</v>
      </c>
      <c r="M46" s="11">
        <v>488.24310000000003</v>
      </c>
      <c r="N46" s="11">
        <v>16.440000000000001</v>
      </c>
      <c r="O46" s="11">
        <v>15.49</v>
      </c>
      <c r="P46" s="11">
        <v>8.35</v>
      </c>
      <c r="Q46" s="11">
        <v>3.81</v>
      </c>
      <c r="R46" s="11">
        <v>0.72</v>
      </c>
      <c r="S46" s="11">
        <v>0.3</v>
      </c>
      <c r="T46" s="11">
        <v>1.49</v>
      </c>
      <c r="U46" s="11">
        <v>0.04</v>
      </c>
      <c r="V46" s="11">
        <v>0.8</v>
      </c>
      <c r="W46" s="12">
        <f t="shared" si="2"/>
        <v>20.366374671505447</v>
      </c>
      <c r="X46" s="12">
        <f t="shared" si="3"/>
        <v>16.089261744966443</v>
      </c>
    </row>
    <row r="47" spans="1:24" ht="15.75">
      <c r="A47" s="13">
        <v>41858</v>
      </c>
      <c r="C47" s="10" t="s">
        <v>8</v>
      </c>
      <c r="D47" s="10">
        <v>4</v>
      </c>
      <c r="E47" s="10" t="s">
        <v>27</v>
      </c>
      <c r="F47" s="10" t="s">
        <v>10</v>
      </c>
      <c r="G47" s="10">
        <v>2283</v>
      </c>
      <c r="H47" s="10">
        <v>461.95</v>
      </c>
      <c r="I47" s="10">
        <v>14</v>
      </c>
      <c r="J47" s="10">
        <v>6.29</v>
      </c>
      <c r="K47" s="10">
        <v>2.84</v>
      </c>
      <c r="L47" s="11">
        <v>26.550999999999998</v>
      </c>
      <c r="M47" s="11">
        <v>503.54230000000001</v>
      </c>
      <c r="N47" s="11">
        <v>11.04</v>
      </c>
      <c r="O47" s="11">
        <v>8.1999999999999993</v>
      </c>
      <c r="P47" s="11">
        <v>6.4</v>
      </c>
      <c r="Q47" s="11">
        <v>1.3</v>
      </c>
      <c r="R47" s="11">
        <v>0.67</v>
      </c>
      <c r="S47" s="11">
        <v>0.1</v>
      </c>
      <c r="T47" s="11">
        <v>1.07</v>
      </c>
      <c r="U47" s="11">
        <v>0.02</v>
      </c>
      <c r="V47" s="11">
        <v>0.77</v>
      </c>
      <c r="W47" s="12">
        <f t="shared" si="2"/>
        <v>18.965097359798126</v>
      </c>
      <c r="X47" s="12">
        <f t="shared" si="3"/>
        <v>24.814018691588782</v>
      </c>
    </row>
    <row r="48" spans="1:24" ht="15.75">
      <c r="A48" s="13">
        <v>41858</v>
      </c>
      <c r="C48" s="10" t="s">
        <v>8</v>
      </c>
      <c r="D48" s="10">
        <v>4</v>
      </c>
      <c r="E48" s="10" t="s">
        <v>27</v>
      </c>
      <c r="F48" s="10" t="s">
        <v>10</v>
      </c>
      <c r="G48" s="10">
        <v>252</v>
      </c>
      <c r="H48" s="10">
        <v>624.87</v>
      </c>
      <c r="I48" s="10">
        <v>15</v>
      </c>
      <c r="J48" s="10">
        <v>8.1999999999999993</v>
      </c>
      <c r="K48" s="10">
        <v>3.87</v>
      </c>
      <c r="L48" s="11">
        <v>27.45</v>
      </c>
      <c r="M48" s="11">
        <v>515.47529999999995</v>
      </c>
      <c r="N48" s="11">
        <v>10.02</v>
      </c>
      <c r="O48" s="11">
        <v>7.99</v>
      </c>
      <c r="P48" s="11">
        <v>7.22</v>
      </c>
      <c r="Q48" s="11">
        <v>1.28</v>
      </c>
      <c r="R48" s="11">
        <v>0.57999999999999996</v>
      </c>
      <c r="S48" s="11">
        <v>0.03</v>
      </c>
      <c r="T48" s="11">
        <v>1.1200000000000001</v>
      </c>
      <c r="U48" s="11">
        <v>0.02</v>
      </c>
      <c r="V48" s="11">
        <v>0.76</v>
      </c>
      <c r="W48" s="12">
        <f t="shared" si="2"/>
        <v>18.778699453551912</v>
      </c>
      <c r="X48" s="12">
        <f t="shared" si="3"/>
        <v>24.508928571428569</v>
      </c>
    </row>
    <row r="49" spans="1:24" ht="15.75">
      <c r="A49" s="13">
        <v>41858</v>
      </c>
      <c r="C49" s="10" t="s">
        <v>8</v>
      </c>
      <c r="D49" s="10">
        <v>4</v>
      </c>
      <c r="E49" s="10" t="s">
        <v>27</v>
      </c>
      <c r="F49" s="10" t="s">
        <v>10</v>
      </c>
      <c r="G49" s="10">
        <v>227</v>
      </c>
      <c r="H49" s="10">
        <v>876.89</v>
      </c>
      <c r="I49" s="10">
        <v>19</v>
      </c>
      <c r="J49" s="10">
        <v>10.58</v>
      </c>
      <c r="K49" s="10">
        <v>4.71</v>
      </c>
      <c r="L49" s="11">
        <v>32.630000000000003</v>
      </c>
      <c r="M49" s="11">
        <v>523.6</v>
      </c>
      <c r="N49" s="11">
        <v>13.13</v>
      </c>
      <c r="O49" s="11">
        <v>6.89</v>
      </c>
      <c r="P49" s="11">
        <v>7.55</v>
      </c>
      <c r="Q49" s="11">
        <v>1.46</v>
      </c>
      <c r="R49" s="11">
        <v>0.59</v>
      </c>
      <c r="S49" s="11">
        <v>0.04</v>
      </c>
      <c r="T49" s="11">
        <v>1.02</v>
      </c>
      <c r="U49" s="11">
        <v>0.01</v>
      </c>
      <c r="V49" s="11">
        <v>0.78</v>
      </c>
      <c r="W49" s="12">
        <f t="shared" si="2"/>
        <v>16.046582899172542</v>
      </c>
      <c r="X49" s="12">
        <f t="shared" si="3"/>
        <v>31.990196078431374</v>
      </c>
    </row>
    <row r="50" spans="1:24" ht="15.75">
      <c r="A50" s="13">
        <v>41858</v>
      </c>
      <c r="C50" s="10" t="s">
        <v>8</v>
      </c>
      <c r="D50" s="10">
        <v>4</v>
      </c>
      <c r="E50" s="10" t="s">
        <v>27</v>
      </c>
      <c r="F50" s="10" t="s">
        <v>12</v>
      </c>
      <c r="G50" s="10">
        <v>4899</v>
      </c>
      <c r="H50" s="10">
        <v>335.1</v>
      </c>
      <c r="I50" s="10">
        <v>22</v>
      </c>
      <c r="J50" s="10">
        <v>4.24</v>
      </c>
      <c r="K50" s="10">
        <v>1.56</v>
      </c>
      <c r="L50" s="11">
        <v>30.658000000000001</v>
      </c>
      <c r="M50" s="11">
        <v>508.09570000000002</v>
      </c>
      <c r="N50" s="11">
        <v>19.98</v>
      </c>
      <c r="O50" s="11">
        <v>17.88</v>
      </c>
      <c r="P50" s="11">
        <v>6.79</v>
      </c>
      <c r="Q50" s="11">
        <v>3.3</v>
      </c>
      <c r="R50" s="11">
        <v>0.2</v>
      </c>
      <c r="S50" s="11">
        <v>0.26</v>
      </c>
      <c r="T50" s="11">
        <v>1.48</v>
      </c>
      <c r="U50" s="11">
        <v>0.05</v>
      </c>
      <c r="V50" s="11">
        <v>0.85</v>
      </c>
      <c r="W50" s="12">
        <f t="shared" si="2"/>
        <v>16.573021723530562</v>
      </c>
      <c r="X50" s="12">
        <f t="shared" si="3"/>
        <v>20.714864864864865</v>
      </c>
    </row>
    <row r="51" spans="1:24" ht="15.75">
      <c r="A51" s="13">
        <v>41858</v>
      </c>
      <c r="C51" s="10" t="s">
        <v>8</v>
      </c>
      <c r="D51" s="10">
        <v>4</v>
      </c>
      <c r="E51" s="10" t="s">
        <v>27</v>
      </c>
      <c r="F51" s="10" t="s">
        <v>12</v>
      </c>
      <c r="G51" s="10">
        <v>1616</v>
      </c>
      <c r="H51" s="10">
        <v>294.10000000000002</v>
      </c>
      <c r="I51" s="10">
        <v>16</v>
      </c>
      <c r="J51" s="10">
        <v>4.0999999999999996</v>
      </c>
      <c r="K51" s="10">
        <v>1.4</v>
      </c>
      <c r="L51" s="11">
        <v>36.055</v>
      </c>
      <c r="M51" s="11">
        <v>512.69939999999997</v>
      </c>
      <c r="N51" s="11">
        <v>11.64</v>
      </c>
      <c r="O51" s="11">
        <v>7.52</v>
      </c>
      <c r="P51" s="11">
        <v>15.37</v>
      </c>
      <c r="Q51" s="11">
        <v>1.98</v>
      </c>
      <c r="R51" s="11">
        <v>0.14000000000000001</v>
      </c>
      <c r="S51" s="11">
        <v>0.2</v>
      </c>
      <c r="T51" s="11">
        <v>1.22</v>
      </c>
      <c r="U51" s="11">
        <v>0.02</v>
      </c>
      <c r="V51" s="11">
        <v>1.1100000000000001</v>
      </c>
      <c r="W51" s="12">
        <f t="shared" si="2"/>
        <v>14.219925114408541</v>
      </c>
      <c r="X51" s="12">
        <f t="shared" si="3"/>
        <v>29.553278688524589</v>
      </c>
    </row>
    <row r="52" spans="1:24" ht="15.75">
      <c r="A52" s="13">
        <v>41858</v>
      </c>
      <c r="C52" s="10" t="s">
        <v>8</v>
      </c>
      <c r="D52" s="10">
        <v>4</v>
      </c>
      <c r="E52" s="10" t="s">
        <v>27</v>
      </c>
      <c r="F52" s="10" t="s">
        <v>12</v>
      </c>
      <c r="G52" s="10" t="s">
        <v>14</v>
      </c>
      <c r="H52" s="10">
        <v>314.56</v>
      </c>
      <c r="I52" s="10">
        <v>18</v>
      </c>
      <c r="J52" s="10">
        <v>5.48</v>
      </c>
      <c r="K52" s="10">
        <v>2.11</v>
      </c>
      <c r="L52" s="11">
        <v>28.62</v>
      </c>
      <c r="M52" s="11">
        <v>502.86</v>
      </c>
      <c r="N52" s="11">
        <v>10.62</v>
      </c>
      <c r="O52" s="11">
        <v>10.17</v>
      </c>
      <c r="P52" s="11">
        <v>9.94</v>
      </c>
      <c r="Q52" s="11">
        <v>2.48</v>
      </c>
      <c r="R52" s="11">
        <v>0.14000000000000001</v>
      </c>
      <c r="S52" s="11">
        <v>0.28999999999999998</v>
      </c>
      <c r="T52" s="11">
        <v>1.41</v>
      </c>
      <c r="U52" s="11">
        <v>0.04</v>
      </c>
      <c r="V52" s="11">
        <v>0.98</v>
      </c>
      <c r="W52" s="12">
        <f t="shared" si="2"/>
        <v>17.570230607966458</v>
      </c>
      <c r="X52" s="12">
        <f t="shared" si="3"/>
        <v>20.297872340425535</v>
      </c>
    </row>
    <row r="53" spans="1:24" ht="15.75">
      <c r="A53" s="13">
        <v>41858</v>
      </c>
      <c r="C53" s="10" t="s">
        <v>8</v>
      </c>
      <c r="D53" s="10">
        <v>4</v>
      </c>
      <c r="E53" s="10" t="s">
        <v>27</v>
      </c>
      <c r="F53" s="10" t="s">
        <v>15</v>
      </c>
      <c r="G53" s="10">
        <v>1173</v>
      </c>
      <c r="H53" s="10">
        <v>375.96</v>
      </c>
      <c r="I53" s="10">
        <v>11</v>
      </c>
      <c r="J53" s="10">
        <v>5.92</v>
      </c>
      <c r="K53" s="10">
        <v>2.0699999999999998</v>
      </c>
      <c r="L53" s="11">
        <v>20.939</v>
      </c>
      <c r="M53" s="11">
        <v>500.58359999999999</v>
      </c>
      <c r="N53" s="11">
        <v>4.38</v>
      </c>
      <c r="O53" s="11">
        <v>9.17</v>
      </c>
      <c r="P53" s="11">
        <v>7.6</v>
      </c>
      <c r="Q53" s="11">
        <v>2.25</v>
      </c>
      <c r="R53" s="11">
        <v>0.45</v>
      </c>
      <c r="S53" s="11">
        <v>0.33</v>
      </c>
      <c r="T53" s="11">
        <v>1.18</v>
      </c>
      <c r="U53" s="11">
        <v>0.02</v>
      </c>
      <c r="V53" s="11">
        <v>0.75</v>
      </c>
      <c r="W53" s="12">
        <f t="shared" si="2"/>
        <v>23.906757724819713</v>
      </c>
      <c r="X53" s="12">
        <f t="shared" si="3"/>
        <v>17.744915254237288</v>
      </c>
    </row>
    <row r="54" spans="1:24" ht="15.75">
      <c r="A54" s="13">
        <v>41858</v>
      </c>
      <c r="C54" s="10" t="s">
        <v>8</v>
      </c>
      <c r="D54" s="10">
        <v>4</v>
      </c>
      <c r="E54" s="10" t="s">
        <v>27</v>
      </c>
      <c r="F54" s="10" t="s">
        <v>15</v>
      </c>
      <c r="G54" s="10">
        <v>228</v>
      </c>
      <c r="H54" s="10">
        <v>1043.26</v>
      </c>
      <c r="I54" s="10">
        <v>19</v>
      </c>
      <c r="J54" s="10">
        <v>15.25</v>
      </c>
      <c r="K54" s="10">
        <v>6.02</v>
      </c>
      <c r="L54" s="11">
        <v>21.616</v>
      </c>
      <c r="M54" s="11">
        <v>500.44819999999999</v>
      </c>
      <c r="N54" s="11">
        <v>4.96</v>
      </c>
      <c r="O54" s="11">
        <v>5.57</v>
      </c>
      <c r="P54" s="11">
        <v>5.12</v>
      </c>
      <c r="Q54" s="11">
        <v>1.51</v>
      </c>
      <c r="R54" s="11">
        <v>0.43</v>
      </c>
      <c r="S54" s="11">
        <v>0.11</v>
      </c>
      <c r="T54" s="11">
        <v>1.07</v>
      </c>
      <c r="U54" s="11">
        <v>0.01</v>
      </c>
      <c r="V54" s="11">
        <v>0.67</v>
      </c>
      <c r="W54" s="12">
        <f t="shared" si="2"/>
        <v>23.151748704663213</v>
      </c>
      <c r="X54" s="12">
        <f t="shared" si="3"/>
        <v>20.201869158878502</v>
      </c>
    </row>
    <row r="55" spans="1:24" ht="15.75">
      <c r="A55" s="13">
        <v>41858</v>
      </c>
      <c r="C55" s="10" t="s">
        <v>8</v>
      </c>
      <c r="D55" s="10">
        <v>4</v>
      </c>
      <c r="E55" s="10" t="s">
        <v>27</v>
      </c>
      <c r="F55" s="10" t="s">
        <v>15</v>
      </c>
      <c r="G55" s="10">
        <v>232</v>
      </c>
      <c r="H55" s="10">
        <v>861.11</v>
      </c>
      <c r="I55" s="10">
        <v>19</v>
      </c>
      <c r="J55" s="10">
        <v>15.91</v>
      </c>
      <c r="K55" s="10">
        <v>7.12</v>
      </c>
      <c r="L55" s="11">
        <v>21.933</v>
      </c>
      <c r="M55" s="11">
        <v>509.21550000000002</v>
      </c>
      <c r="N55" s="11">
        <v>3.46</v>
      </c>
      <c r="O55" s="11">
        <v>4.33</v>
      </c>
      <c r="P55" s="11">
        <v>5.25</v>
      </c>
      <c r="Q55" s="11">
        <v>0.78</v>
      </c>
      <c r="R55" s="11">
        <v>0.3</v>
      </c>
      <c r="S55" s="11">
        <v>0.15</v>
      </c>
      <c r="T55" s="11">
        <v>1.03</v>
      </c>
      <c r="U55" s="11">
        <v>0.01</v>
      </c>
      <c r="V55" s="11">
        <v>0.64</v>
      </c>
      <c r="W55" s="12">
        <f t="shared" si="2"/>
        <v>23.216864997948299</v>
      </c>
      <c r="X55" s="12">
        <f t="shared" si="3"/>
        <v>21.294174757281553</v>
      </c>
    </row>
    <row r="56" spans="1:24" ht="15.75">
      <c r="A56" s="13">
        <v>41858</v>
      </c>
      <c r="C56" s="10" t="s">
        <v>8</v>
      </c>
      <c r="D56" s="10">
        <v>4</v>
      </c>
      <c r="E56" s="10" t="s">
        <v>27</v>
      </c>
      <c r="F56" s="10" t="s">
        <v>17</v>
      </c>
      <c r="G56" s="10">
        <v>220</v>
      </c>
      <c r="H56" s="10">
        <v>579.02</v>
      </c>
      <c r="I56" s="10">
        <v>21</v>
      </c>
      <c r="J56" s="10">
        <v>10.11</v>
      </c>
      <c r="K56" s="10">
        <v>3.38</v>
      </c>
      <c r="L56" s="11">
        <v>27.324999999999999</v>
      </c>
      <c r="M56" s="11">
        <v>514.8845</v>
      </c>
      <c r="N56" s="11">
        <v>15.21</v>
      </c>
      <c r="O56" s="11">
        <v>7.97</v>
      </c>
      <c r="P56" s="11">
        <v>9.56</v>
      </c>
      <c r="Q56" s="11">
        <v>2.29</v>
      </c>
      <c r="R56" s="11">
        <v>0.55000000000000004</v>
      </c>
      <c r="S56" s="11">
        <v>0.32</v>
      </c>
      <c r="T56" s="11">
        <v>0.98</v>
      </c>
      <c r="U56" s="11">
        <v>0.02</v>
      </c>
      <c r="V56" s="11">
        <v>0.92</v>
      </c>
      <c r="W56" s="12">
        <f t="shared" si="2"/>
        <v>18.842982616651419</v>
      </c>
      <c r="X56" s="12">
        <f t="shared" si="3"/>
        <v>27.882653061224488</v>
      </c>
    </row>
    <row r="57" spans="1:24" ht="15.75">
      <c r="A57" s="13">
        <v>41858</v>
      </c>
      <c r="C57" s="10" t="s">
        <v>8</v>
      </c>
      <c r="D57" s="10">
        <v>4</v>
      </c>
      <c r="E57" s="10" t="s">
        <v>27</v>
      </c>
      <c r="F57" s="10" t="s">
        <v>17</v>
      </c>
      <c r="G57" s="10" t="s">
        <v>28</v>
      </c>
      <c r="H57" s="10">
        <v>740.33</v>
      </c>
      <c r="I57" s="10">
        <v>22</v>
      </c>
      <c r="J57" s="10">
        <v>13.89</v>
      </c>
      <c r="K57" s="10">
        <v>5.3</v>
      </c>
      <c r="L57" s="11">
        <v>25.632999999999999</v>
      </c>
      <c r="M57" s="11">
        <v>517.68200000000002</v>
      </c>
      <c r="N57" s="11">
        <v>24.38</v>
      </c>
      <c r="O57" s="11">
        <v>6.17</v>
      </c>
      <c r="P57" s="11">
        <v>7.26</v>
      </c>
      <c r="Q57" s="11">
        <v>1.54</v>
      </c>
      <c r="R57" s="11">
        <v>0.43</v>
      </c>
      <c r="S57" s="11">
        <v>0.45</v>
      </c>
      <c r="T57" s="11">
        <v>0.97</v>
      </c>
      <c r="U57" s="11">
        <v>0.01</v>
      </c>
      <c r="V57" s="11">
        <v>0.77</v>
      </c>
      <c r="W57" s="12">
        <f t="shared" si="2"/>
        <v>20.195919322748022</v>
      </c>
      <c r="X57" s="12">
        <f t="shared" si="3"/>
        <v>26.425773195876289</v>
      </c>
    </row>
    <row r="58" spans="1:24" ht="15.75">
      <c r="A58" s="13">
        <v>41858</v>
      </c>
      <c r="C58" s="10" t="s">
        <v>8</v>
      </c>
      <c r="D58" s="10">
        <v>4</v>
      </c>
      <c r="E58" s="10" t="s">
        <v>27</v>
      </c>
      <c r="F58" s="10" t="s">
        <v>17</v>
      </c>
      <c r="G58" s="10">
        <v>219</v>
      </c>
      <c r="H58" s="10">
        <v>893.59</v>
      </c>
      <c r="I58" s="10">
        <v>20</v>
      </c>
      <c r="J58" s="10">
        <v>17.3</v>
      </c>
      <c r="K58" s="10">
        <v>6.21</v>
      </c>
      <c r="L58" s="11">
        <v>22.305</v>
      </c>
      <c r="M58" s="11">
        <v>513.28579999999999</v>
      </c>
      <c r="N58" s="11">
        <v>22.57</v>
      </c>
      <c r="O58" s="11">
        <v>9.25</v>
      </c>
      <c r="P58" s="11">
        <v>9.4700000000000006</v>
      </c>
      <c r="Q58" s="11">
        <v>1.44</v>
      </c>
      <c r="R58" s="11">
        <v>0.49</v>
      </c>
      <c r="S58" s="11">
        <v>0.26</v>
      </c>
      <c r="T58" s="11">
        <v>0.66</v>
      </c>
      <c r="U58" s="11">
        <v>0.02</v>
      </c>
      <c r="V58" s="11">
        <v>0.77</v>
      </c>
      <c r="W58" s="12">
        <f t="shared" si="2"/>
        <v>23.012140775610849</v>
      </c>
      <c r="X58" s="12">
        <f t="shared" si="3"/>
        <v>33.795454545454547</v>
      </c>
    </row>
    <row r="59" spans="1:24" ht="15.75">
      <c r="A59" s="13">
        <v>41858</v>
      </c>
      <c r="C59" s="10" t="s">
        <v>8</v>
      </c>
      <c r="D59" s="10">
        <v>4</v>
      </c>
      <c r="E59" s="10" t="s">
        <v>27</v>
      </c>
      <c r="F59" s="10" t="s">
        <v>19</v>
      </c>
      <c r="G59" s="10" t="s">
        <v>23</v>
      </c>
      <c r="H59" s="10">
        <v>313.55</v>
      </c>
      <c r="I59" s="10">
        <v>11</v>
      </c>
      <c r="J59" s="10">
        <v>3.87</v>
      </c>
      <c r="K59" s="10">
        <v>1.39</v>
      </c>
      <c r="L59" s="11">
        <v>32.176000000000002</v>
      </c>
      <c r="M59" s="11">
        <v>499.59800000000001</v>
      </c>
      <c r="N59" s="11">
        <v>22.42</v>
      </c>
      <c r="O59" s="11">
        <v>9.5399999999999991</v>
      </c>
      <c r="P59" s="11">
        <v>8.5299999999999994</v>
      </c>
      <c r="Q59" s="11">
        <v>1.88</v>
      </c>
      <c r="R59" s="11">
        <v>0.48</v>
      </c>
      <c r="S59" s="11">
        <v>0.39</v>
      </c>
      <c r="T59" s="11">
        <v>1.48</v>
      </c>
      <c r="U59" s="11">
        <v>0.02</v>
      </c>
      <c r="V59" s="11">
        <v>0.9</v>
      </c>
      <c r="W59" s="12">
        <f t="shared" si="2"/>
        <v>15.527038786673296</v>
      </c>
      <c r="X59" s="12">
        <f t="shared" si="3"/>
        <v>21.740540540540543</v>
      </c>
    </row>
    <row r="60" spans="1:24" ht="15.75">
      <c r="A60" s="13">
        <v>41858</v>
      </c>
      <c r="C60" s="10" t="s">
        <v>8</v>
      </c>
      <c r="D60" s="10">
        <v>4</v>
      </c>
      <c r="E60" s="10" t="s">
        <v>27</v>
      </c>
      <c r="F60" s="10" t="s">
        <v>19</v>
      </c>
      <c r="G60" s="10" t="s">
        <v>13</v>
      </c>
      <c r="H60" s="10">
        <v>337.94</v>
      </c>
      <c r="I60" s="10">
        <v>11</v>
      </c>
      <c r="J60" s="10">
        <v>3.33</v>
      </c>
      <c r="K60" s="10">
        <v>0.95</v>
      </c>
      <c r="L60" s="11">
        <v>32.780999999999999</v>
      </c>
      <c r="M60" s="11">
        <v>474.40300000000002</v>
      </c>
      <c r="N60" s="11">
        <v>21.88</v>
      </c>
      <c r="O60" s="11">
        <v>15.12</v>
      </c>
      <c r="P60" s="11">
        <v>13.87</v>
      </c>
      <c r="Q60" s="11">
        <v>3.98</v>
      </c>
      <c r="R60" s="11">
        <v>0.66</v>
      </c>
      <c r="S60" s="11">
        <v>0.38</v>
      </c>
      <c r="T60" s="11">
        <v>1.94</v>
      </c>
      <c r="U60" s="11">
        <v>0.03</v>
      </c>
      <c r="V60" s="11">
        <v>0.99</v>
      </c>
      <c r="W60" s="12">
        <f t="shared" si="2"/>
        <v>14.47188920411214</v>
      </c>
      <c r="X60" s="12">
        <f t="shared" si="3"/>
        <v>16.897422680412372</v>
      </c>
    </row>
    <row r="61" spans="1:24" ht="15.75">
      <c r="A61" s="13">
        <v>41858</v>
      </c>
      <c r="C61" s="10" t="s">
        <v>8</v>
      </c>
      <c r="D61" s="10">
        <v>4</v>
      </c>
      <c r="E61" s="10" t="s">
        <v>27</v>
      </c>
      <c r="F61" s="10" t="s">
        <v>19</v>
      </c>
      <c r="G61" s="10" t="s">
        <v>14</v>
      </c>
      <c r="H61" s="10">
        <v>827</v>
      </c>
      <c r="I61" s="10">
        <v>26</v>
      </c>
      <c r="J61" s="10">
        <v>10.46</v>
      </c>
      <c r="K61" s="10">
        <v>3.21</v>
      </c>
      <c r="L61" s="11">
        <v>31.172000000000001</v>
      </c>
      <c r="M61" s="11">
        <v>495.21109999999999</v>
      </c>
      <c r="N61" s="11">
        <v>10.9</v>
      </c>
      <c r="O61" s="11">
        <v>12.99</v>
      </c>
      <c r="P61" s="11">
        <v>8.92</v>
      </c>
      <c r="Q61" s="11">
        <v>2.86</v>
      </c>
      <c r="R61" s="11">
        <v>0.61</v>
      </c>
      <c r="S61" s="11">
        <v>0.16</v>
      </c>
      <c r="T61" s="11">
        <v>1.35</v>
      </c>
      <c r="U61" s="11">
        <v>0.04</v>
      </c>
      <c r="V61" s="11">
        <v>0.87</v>
      </c>
      <c r="W61" s="12">
        <f t="shared" si="2"/>
        <v>15.886407673553189</v>
      </c>
      <c r="X61" s="12">
        <f t="shared" si="3"/>
        <v>23.090370370370369</v>
      </c>
    </row>
    <row r="62" spans="1:24" ht="15.75">
      <c r="A62" s="15">
        <v>41910</v>
      </c>
      <c r="C62" s="14" t="s">
        <v>8</v>
      </c>
      <c r="D62" s="14">
        <v>1</v>
      </c>
      <c r="E62" s="14" t="s">
        <v>9</v>
      </c>
      <c r="F62" s="14" t="s">
        <v>10</v>
      </c>
      <c r="G62" s="14" t="s">
        <v>34</v>
      </c>
      <c r="H62" s="14"/>
      <c r="I62" s="14">
        <v>25</v>
      </c>
      <c r="J62" s="14">
        <v>3.15</v>
      </c>
      <c r="K62" s="14">
        <v>2.97</v>
      </c>
      <c r="L62" s="11">
        <v>13.848000000000001</v>
      </c>
      <c r="M62" s="11">
        <v>489.90629999999999</v>
      </c>
      <c r="N62" s="11">
        <v>12.13</v>
      </c>
      <c r="O62" s="11">
        <v>6.98</v>
      </c>
      <c r="P62" s="11">
        <v>8.92</v>
      </c>
      <c r="Q62" s="11">
        <v>1.67</v>
      </c>
      <c r="R62" s="11">
        <v>0.63</v>
      </c>
      <c r="S62" s="11">
        <v>0.04</v>
      </c>
      <c r="T62" s="11">
        <v>1.0900000000000001</v>
      </c>
      <c r="U62" s="11">
        <v>0.01</v>
      </c>
      <c r="V62" s="11">
        <v>0.59</v>
      </c>
      <c r="W62" s="12">
        <f t="shared" si="2"/>
        <v>35.377404679376077</v>
      </c>
      <c r="X62" s="12">
        <f t="shared" si="3"/>
        <v>12.704587155963303</v>
      </c>
    </row>
    <row r="63" spans="1:24" ht="15.75">
      <c r="A63" s="15">
        <v>41910</v>
      </c>
      <c r="C63" s="14" t="s">
        <v>8</v>
      </c>
      <c r="D63" s="14">
        <v>1</v>
      </c>
      <c r="E63" s="14" t="s">
        <v>9</v>
      </c>
      <c r="F63" s="14" t="s">
        <v>12</v>
      </c>
      <c r="G63" s="14" t="s">
        <v>34</v>
      </c>
      <c r="H63" s="14">
        <v>349.14</v>
      </c>
      <c r="I63" s="14">
        <v>25</v>
      </c>
      <c r="J63" s="14">
        <v>2.08</v>
      </c>
      <c r="K63" s="14">
        <v>1.73</v>
      </c>
      <c r="L63" s="11">
        <v>9.7910000000000004</v>
      </c>
      <c r="M63" s="11">
        <v>505.62310000000002</v>
      </c>
      <c r="N63" s="11">
        <v>28.94</v>
      </c>
      <c r="O63" s="11">
        <v>12.17</v>
      </c>
      <c r="P63" s="11">
        <v>11.35</v>
      </c>
      <c r="Q63" s="11">
        <v>2.54</v>
      </c>
      <c r="R63" s="11">
        <v>0.28999999999999998</v>
      </c>
      <c r="S63" s="11">
        <v>0.33</v>
      </c>
      <c r="T63" s="11">
        <v>0.9</v>
      </c>
      <c r="U63" s="11">
        <v>0.03</v>
      </c>
      <c r="V63" s="11">
        <v>0.36</v>
      </c>
      <c r="W63" s="12">
        <f t="shared" si="2"/>
        <v>51.641619854968852</v>
      </c>
      <c r="X63" s="12">
        <f t="shared" si="3"/>
        <v>10.878888888888889</v>
      </c>
    </row>
    <row r="64" spans="1:24" ht="15.75">
      <c r="A64" s="15">
        <v>41910</v>
      </c>
      <c r="C64" s="14" t="s">
        <v>8</v>
      </c>
      <c r="D64" s="14">
        <v>1</v>
      </c>
      <c r="E64" s="14" t="s">
        <v>9</v>
      </c>
      <c r="F64" s="14" t="s">
        <v>15</v>
      </c>
      <c r="G64" s="14" t="s">
        <v>34</v>
      </c>
      <c r="H64" s="14"/>
      <c r="I64" s="14">
        <v>8</v>
      </c>
      <c r="J64" s="14">
        <v>3.31</v>
      </c>
      <c r="K64" s="14">
        <v>2.81</v>
      </c>
      <c r="L64" s="11">
        <v>7.3109999999999999</v>
      </c>
      <c r="M64" s="11">
        <v>515.30640000000005</v>
      </c>
      <c r="N64" s="11">
        <v>3.56</v>
      </c>
      <c r="O64" s="11">
        <v>4.28</v>
      </c>
      <c r="P64" s="11">
        <v>3.22</v>
      </c>
      <c r="Q64" s="11">
        <v>0.61</v>
      </c>
      <c r="R64" s="11">
        <v>0.3</v>
      </c>
      <c r="S64" s="11">
        <v>0.02</v>
      </c>
      <c r="T64" s="11">
        <v>0.71</v>
      </c>
      <c r="U64" s="11">
        <v>0.01</v>
      </c>
      <c r="V64" s="11">
        <v>0.35</v>
      </c>
      <c r="W64" s="12">
        <f t="shared" si="2"/>
        <v>70.483709478867468</v>
      </c>
      <c r="X64" s="12">
        <f t="shared" si="3"/>
        <v>10.29718309859155</v>
      </c>
    </row>
    <row r="65" spans="1:24" ht="15.75">
      <c r="A65" s="15">
        <v>41910</v>
      </c>
      <c r="C65" s="14" t="s">
        <v>8</v>
      </c>
      <c r="D65" s="14">
        <v>1</v>
      </c>
      <c r="E65" s="14" t="s">
        <v>9</v>
      </c>
      <c r="F65" s="14" t="s">
        <v>17</v>
      </c>
      <c r="G65" s="14" t="s">
        <v>34</v>
      </c>
      <c r="H65" s="14"/>
      <c r="I65" s="14">
        <v>30</v>
      </c>
      <c r="J65" s="14">
        <v>4.6900000000000004</v>
      </c>
      <c r="K65" s="14">
        <v>4.1399999999999997</v>
      </c>
      <c r="L65" s="11">
        <v>7.66</v>
      </c>
      <c r="M65" s="11">
        <v>514.27</v>
      </c>
      <c r="N65" s="11">
        <v>20.09</v>
      </c>
      <c r="O65" s="11">
        <v>7.56</v>
      </c>
      <c r="P65" s="11">
        <v>5.21</v>
      </c>
      <c r="Q65" s="11">
        <v>1.3</v>
      </c>
      <c r="R65" s="11">
        <v>0.46</v>
      </c>
      <c r="S65" s="11">
        <v>0.08</v>
      </c>
      <c r="T65" s="11">
        <v>0.77</v>
      </c>
      <c r="U65" s="11">
        <v>0.02</v>
      </c>
      <c r="V65" s="11">
        <v>0.28999999999999998</v>
      </c>
      <c r="W65" s="12">
        <f t="shared" si="2"/>
        <v>67.137075718015666</v>
      </c>
      <c r="X65" s="12">
        <f t="shared" si="3"/>
        <v>9.9480519480519476</v>
      </c>
    </row>
    <row r="66" spans="1:24" ht="15.75">
      <c r="A66" s="15">
        <v>41910</v>
      </c>
      <c r="C66" s="14" t="s">
        <v>8</v>
      </c>
      <c r="D66" s="14">
        <v>1</v>
      </c>
      <c r="E66" s="14" t="s">
        <v>9</v>
      </c>
      <c r="F66" s="14" t="s">
        <v>19</v>
      </c>
      <c r="G66" s="14" t="s">
        <v>34</v>
      </c>
      <c r="H66" s="14"/>
      <c r="I66" s="14">
        <v>16</v>
      </c>
      <c r="J66" s="14">
        <v>2.85</v>
      </c>
      <c r="K66" s="14">
        <v>2.69</v>
      </c>
      <c r="L66" s="11">
        <v>9.6140000000000008</v>
      </c>
      <c r="M66" s="11">
        <v>495.3673</v>
      </c>
      <c r="N66" s="11">
        <v>16.559999999999999</v>
      </c>
      <c r="O66" s="11">
        <v>10.4</v>
      </c>
      <c r="P66" s="11">
        <v>5.97</v>
      </c>
      <c r="Q66" s="11">
        <v>1.92</v>
      </c>
      <c r="R66" s="11">
        <v>0.56999999999999995</v>
      </c>
      <c r="S66" s="11">
        <v>0.05</v>
      </c>
      <c r="T66" s="11">
        <v>1.31</v>
      </c>
      <c r="U66" s="11">
        <v>0.03</v>
      </c>
      <c r="V66" s="11">
        <v>0.33</v>
      </c>
      <c r="W66" s="12">
        <f t="shared" ref="W66:W97" si="4">M66/L66</f>
        <v>51.525618889120032</v>
      </c>
      <c r="X66" s="12">
        <f t="shared" ref="X66:X97" si="5">L66/T66</f>
        <v>7.3389312977099239</v>
      </c>
    </row>
    <row r="67" spans="1:24" ht="15.75">
      <c r="A67" s="15">
        <v>41910</v>
      </c>
      <c r="C67" s="14" t="s">
        <v>8</v>
      </c>
      <c r="D67" s="14">
        <v>2</v>
      </c>
      <c r="E67" s="14" t="s">
        <v>20</v>
      </c>
      <c r="F67" s="14" t="s">
        <v>10</v>
      </c>
      <c r="G67" s="14" t="s">
        <v>34</v>
      </c>
      <c r="H67" s="14">
        <v>1300.6099999999999</v>
      </c>
      <c r="I67" s="14">
        <v>31</v>
      </c>
      <c r="J67" s="14">
        <v>2.73</v>
      </c>
      <c r="K67" s="14">
        <v>2.57</v>
      </c>
      <c r="L67" s="11">
        <v>17.151</v>
      </c>
      <c r="M67" s="11">
        <v>478.16579999999999</v>
      </c>
      <c r="N67" s="11">
        <v>20.9</v>
      </c>
      <c r="O67" s="11">
        <v>7.51</v>
      </c>
      <c r="P67" s="11">
        <v>11.23</v>
      </c>
      <c r="Q67" s="11">
        <v>2.2000000000000002</v>
      </c>
      <c r="R67" s="11">
        <v>0.84</v>
      </c>
      <c r="S67" s="11">
        <v>0.08</v>
      </c>
      <c r="T67" s="11">
        <v>0.76</v>
      </c>
      <c r="U67" s="11">
        <v>0.01</v>
      </c>
      <c r="V67" s="11">
        <v>1.03</v>
      </c>
      <c r="W67" s="12">
        <f t="shared" si="4"/>
        <v>27.879762112996328</v>
      </c>
      <c r="X67" s="12">
        <f t="shared" si="5"/>
        <v>22.567105263157895</v>
      </c>
    </row>
    <row r="68" spans="1:24" ht="15.75">
      <c r="A68" s="15">
        <v>41910</v>
      </c>
      <c r="C68" s="14" t="s">
        <v>8</v>
      </c>
      <c r="D68" s="14">
        <v>2</v>
      </c>
      <c r="E68" s="14" t="s">
        <v>20</v>
      </c>
      <c r="F68" s="14" t="s">
        <v>12</v>
      </c>
      <c r="G68" s="14" t="s">
        <v>34</v>
      </c>
      <c r="H68" s="14">
        <v>317.19</v>
      </c>
      <c r="I68" s="14">
        <v>32</v>
      </c>
      <c r="J68" s="14">
        <v>1.82</v>
      </c>
      <c r="K68" s="14">
        <v>1.61</v>
      </c>
      <c r="L68" s="11">
        <v>10.981999999999999</v>
      </c>
      <c r="M68" s="11">
        <v>507.83640000000003</v>
      </c>
      <c r="N68" s="11">
        <v>56.73</v>
      </c>
      <c r="O68" s="11">
        <v>14.33</v>
      </c>
      <c r="P68" s="11">
        <v>11.9</v>
      </c>
      <c r="Q68" s="11">
        <v>2.74</v>
      </c>
      <c r="R68" s="11">
        <v>0.28999999999999998</v>
      </c>
      <c r="S68" s="11">
        <v>0.11</v>
      </c>
      <c r="T68" s="11">
        <v>0.42</v>
      </c>
      <c r="U68" s="11">
        <v>0.03</v>
      </c>
      <c r="V68" s="11">
        <v>0.47</v>
      </c>
      <c r="W68" s="12">
        <f t="shared" si="4"/>
        <v>46.242615188490262</v>
      </c>
      <c r="X68" s="12">
        <f t="shared" si="5"/>
        <v>26.147619047619045</v>
      </c>
    </row>
    <row r="69" spans="1:24" ht="15.75">
      <c r="A69" s="15">
        <v>41910</v>
      </c>
      <c r="C69" s="14" t="s">
        <v>8</v>
      </c>
      <c r="D69" s="14">
        <v>2</v>
      </c>
      <c r="E69" s="14" t="s">
        <v>20</v>
      </c>
      <c r="F69" s="14" t="s">
        <v>15</v>
      </c>
      <c r="G69" s="14" t="s">
        <v>34</v>
      </c>
      <c r="H69" s="14"/>
      <c r="I69" s="14">
        <v>10</v>
      </c>
      <c r="J69" s="14">
        <v>4.49</v>
      </c>
      <c r="K69" s="14">
        <v>3.98</v>
      </c>
      <c r="L69" s="11">
        <v>7.46</v>
      </c>
      <c r="M69" s="11">
        <v>508.98</v>
      </c>
      <c r="N69" s="11">
        <v>6.47</v>
      </c>
      <c r="O69" s="11">
        <v>6.7</v>
      </c>
      <c r="P69" s="11">
        <v>4.95</v>
      </c>
      <c r="Q69" s="11">
        <v>0.93</v>
      </c>
      <c r="R69" s="11">
        <v>0.47</v>
      </c>
      <c r="S69" s="11">
        <v>0.05</v>
      </c>
      <c r="T69" s="11">
        <v>0.35</v>
      </c>
      <c r="U69" s="11">
        <v>0.01</v>
      </c>
      <c r="V69" s="11">
        <v>0.48</v>
      </c>
      <c r="W69" s="12">
        <f t="shared" si="4"/>
        <v>68.227882037533519</v>
      </c>
      <c r="X69" s="12">
        <f t="shared" si="5"/>
        <v>21.314285714285717</v>
      </c>
    </row>
    <row r="70" spans="1:24" ht="15.75">
      <c r="A70" s="15">
        <v>41910</v>
      </c>
      <c r="C70" s="14" t="s">
        <v>8</v>
      </c>
      <c r="D70" s="14">
        <v>2</v>
      </c>
      <c r="E70" s="14" t="s">
        <v>20</v>
      </c>
      <c r="F70" s="14" t="s">
        <v>17</v>
      </c>
      <c r="G70" s="14" t="s">
        <v>34</v>
      </c>
      <c r="H70" s="14"/>
      <c r="I70" s="14">
        <v>21</v>
      </c>
      <c r="J70" s="14">
        <v>3.35</v>
      </c>
      <c r="K70" s="14">
        <v>3.22</v>
      </c>
      <c r="L70" s="11">
        <v>10.76</v>
      </c>
      <c r="M70" s="11">
        <v>519.99</v>
      </c>
      <c r="N70" s="11">
        <v>15.08</v>
      </c>
      <c r="O70" s="11">
        <v>8.39</v>
      </c>
      <c r="P70" s="11">
        <v>6.28</v>
      </c>
      <c r="Q70" s="11">
        <v>1.29</v>
      </c>
      <c r="R70" s="11">
        <v>0.45</v>
      </c>
      <c r="S70" s="11">
        <v>0.11</v>
      </c>
      <c r="T70" s="11">
        <v>0.28999999999999998</v>
      </c>
      <c r="U70" s="11">
        <v>0.02</v>
      </c>
      <c r="V70" s="11">
        <v>0.43</v>
      </c>
      <c r="W70" s="12">
        <f t="shared" si="4"/>
        <v>48.326208178438662</v>
      </c>
      <c r="X70" s="12">
        <f t="shared" si="5"/>
        <v>37.103448275862071</v>
      </c>
    </row>
    <row r="71" spans="1:24" ht="15.75">
      <c r="A71" s="15">
        <v>41910</v>
      </c>
      <c r="C71" s="14" t="s">
        <v>8</v>
      </c>
      <c r="D71" s="14">
        <v>2</v>
      </c>
      <c r="E71" s="14" t="s">
        <v>20</v>
      </c>
      <c r="F71" s="14" t="s">
        <v>19</v>
      </c>
      <c r="G71" s="14" t="s">
        <v>34</v>
      </c>
      <c r="H71" s="14"/>
      <c r="I71" s="14">
        <v>27</v>
      </c>
      <c r="J71" s="14">
        <v>2.48</v>
      </c>
      <c r="K71" s="14">
        <v>2.2999999999999998</v>
      </c>
      <c r="L71" s="11">
        <v>10.673</v>
      </c>
      <c r="M71" s="11">
        <v>490.2525</v>
      </c>
      <c r="N71" s="11">
        <v>15.35</v>
      </c>
      <c r="O71" s="11">
        <v>10.42</v>
      </c>
      <c r="P71" s="11">
        <v>7.97</v>
      </c>
      <c r="Q71" s="11">
        <v>2.1</v>
      </c>
      <c r="R71" s="11">
        <v>0.64</v>
      </c>
      <c r="S71" s="11">
        <v>0.1</v>
      </c>
      <c r="T71" s="11">
        <v>0.23</v>
      </c>
      <c r="U71" s="11">
        <v>0.02</v>
      </c>
      <c r="V71" s="11">
        <v>0.32</v>
      </c>
      <c r="W71" s="12">
        <f t="shared" si="4"/>
        <v>45.933898622692773</v>
      </c>
      <c r="X71" s="12">
        <f t="shared" si="5"/>
        <v>46.404347826086955</v>
      </c>
    </row>
    <row r="72" spans="1:24" ht="15.75">
      <c r="A72" s="15">
        <v>41910</v>
      </c>
      <c r="C72" s="14" t="s">
        <v>8</v>
      </c>
      <c r="D72" s="14">
        <v>3</v>
      </c>
      <c r="E72" s="14" t="s">
        <v>24</v>
      </c>
      <c r="F72" s="14" t="s">
        <v>10</v>
      </c>
      <c r="G72" s="14" t="s">
        <v>34</v>
      </c>
      <c r="H72" s="14"/>
      <c r="I72" s="14">
        <v>16</v>
      </c>
      <c r="J72" s="14">
        <v>2.37</v>
      </c>
      <c r="K72" s="14">
        <v>2.2200000000000002</v>
      </c>
      <c r="L72" s="11">
        <v>10.676</v>
      </c>
      <c r="M72" s="11">
        <v>481.59730000000002</v>
      </c>
      <c r="N72" s="11">
        <v>18.22</v>
      </c>
      <c r="O72" s="11">
        <v>7.89</v>
      </c>
      <c r="P72" s="11">
        <v>8.8800000000000008</v>
      </c>
      <c r="Q72" s="11">
        <v>1.35</v>
      </c>
      <c r="R72" s="11">
        <v>0.71</v>
      </c>
      <c r="S72" s="11">
        <v>0.15</v>
      </c>
      <c r="T72" s="11">
        <v>0.56000000000000005</v>
      </c>
      <c r="U72" s="11">
        <v>0.01</v>
      </c>
      <c r="V72" s="11">
        <v>0.51</v>
      </c>
      <c r="W72" s="12">
        <f t="shared" si="4"/>
        <v>45.110275384038964</v>
      </c>
      <c r="X72" s="12">
        <f t="shared" si="5"/>
        <v>19.064285714285713</v>
      </c>
    </row>
    <row r="73" spans="1:24" ht="15.75">
      <c r="A73" s="15">
        <v>41910</v>
      </c>
      <c r="C73" s="14" t="s">
        <v>8</v>
      </c>
      <c r="D73" s="14">
        <v>3</v>
      </c>
      <c r="E73" s="14" t="s">
        <v>24</v>
      </c>
      <c r="F73" s="14" t="s">
        <v>12</v>
      </c>
      <c r="G73" s="14" t="s">
        <v>34</v>
      </c>
      <c r="H73" s="14"/>
      <c r="I73" s="14">
        <v>27</v>
      </c>
      <c r="J73" s="14">
        <v>2.0099999999999998</v>
      </c>
      <c r="K73" s="14">
        <v>1.9</v>
      </c>
      <c r="L73" s="11">
        <v>8.3130000000000006</v>
      </c>
      <c r="M73" s="11">
        <v>503.3227</v>
      </c>
      <c r="N73" s="11">
        <v>25.9</v>
      </c>
      <c r="O73" s="11">
        <v>17</v>
      </c>
      <c r="P73" s="11">
        <v>14.86</v>
      </c>
      <c r="Q73" s="11">
        <v>2.2400000000000002</v>
      </c>
      <c r="R73" s="11">
        <v>0.25</v>
      </c>
      <c r="S73" s="11">
        <v>7.0000000000000007E-2</v>
      </c>
      <c r="T73" s="11">
        <v>1.68</v>
      </c>
      <c r="U73" s="11">
        <v>0.04</v>
      </c>
      <c r="V73" s="11">
        <v>0.36</v>
      </c>
      <c r="W73" s="12">
        <f t="shared" si="4"/>
        <v>60.546457355948512</v>
      </c>
      <c r="X73" s="12">
        <f t="shared" si="5"/>
        <v>4.9482142857142861</v>
      </c>
    </row>
    <row r="74" spans="1:24" ht="15.75">
      <c r="A74" s="15">
        <v>41910</v>
      </c>
      <c r="C74" s="14" t="s">
        <v>8</v>
      </c>
      <c r="D74" s="14">
        <v>3</v>
      </c>
      <c r="E74" s="14" t="s">
        <v>24</v>
      </c>
      <c r="F74" s="14" t="s">
        <v>15</v>
      </c>
      <c r="G74" s="14" t="s">
        <v>34</v>
      </c>
      <c r="H74" s="14"/>
      <c r="I74" s="14">
        <v>14</v>
      </c>
      <c r="J74" s="14">
        <v>4.1500000000000004</v>
      </c>
      <c r="K74" s="14">
        <v>3.61</v>
      </c>
      <c r="L74" s="11">
        <v>8.9380000000000006</v>
      </c>
      <c r="M74" s="11">
        <v>511.29160000000002</v>
      </c>
      <c r="N74" s="11">
        <v>2.77</v>
      </c>
      <c r="O74" s="11">
        <v>5.65</v>
      </c>
      <c r="P74" s="11">
        <v>3.68</v>
      </c>
      <c r="Q74" s="11">
        <v>0.98</v>
      </c>
      <c r="R74" s="11">
        <v>0.42</v>
      </c>
      <c r="S74" s="11">
        <v>0.03</v>
      </c>
      <c r="T74" s="11">
        <v>0.75</v>
      </c>
      <c r="U74" s="11">
        <v>0.01</v>
      </c>
      <c r="V74" s="11">
        <v>0.37</v>
      </c>
      <c r="W74" s="12">
        <f t="shared" si="4"/>
        <v>57.204251510405008</v>
      </c>
      <c r="X74" s="12">
        <f t="shared" si="5"/>
        <v>11.917333333333334</v>
      </c>
    </row>
    <row r="75" spans="1:24" ht="15.75">
      <c r="A75" s="15">
        <v>41910</v>
      </c>
      <c r="C75" s="14" t="s">
        <v>8</v>
      </c>
      <c r="D75" s="14">
        <v>3</v>
      </c>
      <c r="E75" s="14" t="s">
        <v>24</v>
      </c>
      <c r="F75" s="14" t="s">
        <v>17</v>
      </c>
      <c r="G75" s="14" t="s">
        <v>34</v>
      </c>
      <c r="H75" s="14"/>
      <c r="I75" s="14">
        <v>21</v>
      </c>
      <c r="J75" s="14">
        <v>2.87</v>
      </c>
      <c r="K75" s="14">
        <v>2.61</v>
      </c>
      <c r="L75" s="11">
        <v>8.2690000000000001</v>
      </c>
      <c r="M75" s="11">
        <v>499.93560000000002</v>
      </c>
      <c r="N75" s="11">
        <v>27.01</v>
      </c>
      <c r="O75" s="11">
        <v>13.25</v>
      </c>
      <c r="P75" s="11">
        <v>11.18</v>
      </c>
      <c r="Q75" s="11">
        <v>1.97</v>
      </c>
      <c r="R75" s="11">
        <v>0.53</v>
      </c>
      <c r="S75" s="11">
        <v>0.23</v>
      </c>
      <c r="T75" s="11">
        <v>0.99</v>
      </c>
      <c r="U75" s="11">
        <v>0.03</v>
      </c>
      <c r="V75" s="11">
        <v>0.35</v>
      </c>
      <c r="W75" s="12">
        <f t="shared" si="4"/>
        <v>60.459015600435364</v>
      </c>
      <c r="X75" s="12">
        <f t="shared" si="5"/>
        <v>8.3525252525252522</v>
      </c>
    </row>
    <row r="76" spans="1:24" ht="15.75">
      <c r="A76" s="15">
        <v>41910</v>
      </c>
      <c r="C76" s="14" t="s">
        <v>8</v>
      </c>
      <c r="D76" s="14">
        <v>3</v>
      </c>
      <c r="E76" s="14" t="s">
        <v>24</v>
      </c>
      <c r="F76" s="14" t="s">
        <v>19</v>
      </c>
      <c r="G76" s="14" t="s">
        <v>34</v>
      </c>
      <c r="H76" s="14"/>
      <c r="I76" s="14">
        <v>26</v>
      </c>
      <c r="J76" s="14">
        <v>2.96</v>
      </c>
      <c r="K76" s="14">
        <v>2.72</v>
      </c>
      <c r="L76" s="11">
        <v>8.9109999999999996</v>
      </c>
      <c r="M76" s="11">
        <v>482.11250000000001</v>
      </c>
      <c r="N76" s="11">
        <v>15.47</v>
      </c>
      <c r="O76" s="11">
        <v>15.17</v>
      </c>
      <c r="P76" s="11">
        <v>6.16</v>
      </c>
      <c r="Q76" s="11">
        <v>3.05</v>
      </c>
      <c r="R76" s="11">
        <v>0.97</v>
      </c>
      <c r="S76" s="11">
        <v>7.0000000000000007E-2</v>
      </c>
      <c r="T76" s="11">
        <v>0.55000000000000004</v>
      </c>
      <c r="U76" s="11">
        <v>0.04</v>
      </c>
      <c r="V76" s="11">
        <v>0.28999999999999998</v>
      </c>
      <c r="W76" s="12">
        <f t="shared" si="4"/>
        <v>54.103074851307376</v>
      </c>
      <c r="X76" s="12">
        <f t="shared" si="5"/>
        <v>16.201818181818179</v>
      </c>
    </row>
    <row r="77" spans="1:24" ht="15.75">
      <c r="A77" s="15">
        <v>41910</v>
      </c>
      <c r="C77" s="14" t="s">
        <v>8</v>
      </c>
      <c r="D77" s="14">
        <v>4</v>
      </c>
      <c r="E77" s="14" t="s">
        <v>27</v>
      </c>
      <c r="F77" s="14" t="s">
        <v>10</v>
      </c>
      <c r="G77" s="14" t="s">
        <v>34</v>
      </c>
      <c r="H77" s="14"/>
      <c r="I77" s="14">
        <v>18</v>
      </c>
      <c r="J77" s="14">
        <v>3.08</v>
      </c>
      <c r="K77" s="14">
        <v>2.89</v>
      </c>
      <c r="L77" s="11">
        <v>19.43</v>
      </c>
      <c r="M77" s="11">
        <v>490.79</v>
      </c>
      <c r="N77" s="11">
        <v>12.87</v>
      </c>
      <c r="O77" s="11">
        <v>7.05</v>
      </c>
      <c r="P77" s="11">
        <v>8.4600000000000009</v>
      </c>
      <c r="Q77" s="11">
        <v>1.77</v>
      </c>
      <c r="R77" s="11">
        <v>0.52</v>
      </c>
      <c r="S77" s="11">
        <v>0.05</v>
      </c>
      <c r="T77" s="11">
        <v>0.7</v>
      </c>
      <c r="U77" s="11">
        <v>0.01</v>
      </c>
      <c r="V77" s="11">
        <v>0.71</v>
      </c>
      <c r="W77" s="12">
        <f t="shared" si="4"/>
        <v>25.259392691713845</v>
      </c>
      <c r="X77" s="12">
        <f t="shared" si="5"/>
        <v>27.75714285714286</v>
      </c>
    </row>
    <row r="78" spans="1:24" ht="15.75">
      <c r="A78" s="15">
        <v>41910</v>
      </c>
      <c r="C78" s="14" t="s">
        <v>8</v>
      </c>
      <c r="D78" s="14">
        <v>4</v>
      </c>
      <c r="E78" s="14" t="s">
        <v>27</v>
      </c>
      <c r="F78" s="14" t="s">
        <v>12</v>
      </c>
      <c r="G78" s="14" t="s">
        <v>34</v>
      </c>
      <c r="H78" s="14"/>
      <c r="I78" s="14">
        <v>26</v>
      </c>
      <c r="J78" s="14">
        <v>1.95</v>
      </c>
      <c r="K78" s="14">
        <v>1.83</v>
      </c>
      <c r="L78" s="11">
        <v>13.058999999999999</v>
      </c>
      <c r="M78" s="11">
        <v>516.0421</v>
      </c>
      <c r="N78" s="11">
        <v>27.03</v>
      </c>
      <c r="O78" s="11">
        <v>10.08</v>
      </c>
      <c r="P78" s="11">
        <v>13.9</v>
      </c>
      <c r="Q78" s="11">
        <v>2.12</v>
      </c>
      <c r="R78" s="11">
        <v>0.28999999999999998</v>
      </c>
      <c r="S78" s="11">
        <v>0.15</v>
      </c>
      <c r="T78" s="11">
        <v>0.47</v>
      </c>
      <c r="U78" s="11">
        <v>0.02</v>
      </c>
      <c r="V78" s="11">
        <v>0.49</v>
      </c>
      <c r="W78" s="12">
        <f t="shared" si="4"/>
        <v>39.516203384638949</v>
      </c>
      <c r="X78" s="12">
        <f t="shared" si="5"/>
        <v>27.785106382978725</v>
      </c>
    </row>
    <row r="79" spans="1:24" ht="15.75">
      <c r="A79" s="15">
        <v>41910</v>
      </c>
      <c r="C79" s="14" t="s">
        <v>8</v>
      </c>
      <c r="D79" s="14">
        <v>4</v>
      </c>
      <c r="E79" s="14" t="s">
        <v>27</v>
      </c>
      <c r="F79" s="14" t="s">
        <v>15</v>
      </c>
      <c r="G79" s="14" t="s">
        <v>34</v>
      </c>
      <c r="H79" s="14"/>
      <c r="I79" s="14">
        <v>14</v>
      </c>
      <c r="J79" s="14">
        <v>4.2699999999999996</v>
      </c>
      <c r="K79" s="14">
        <v>3.87</v>
      </c>
      <c r="L79" s="11">
        <v>9.6470000000000002</v>
      </c>
      <c r="M79" s="11">
        <v>512.7396</v>
      </c>
      <c r="N79" s="11">
        <v>13.1</v>
      </c>
      <c r="O79" s="11">
        <v>8.7100000000000009</v>
      </c>
      <c r="P79" s="11">
        <v>5.43</v>
      </c>
      <c r="Q79" s="11">
        <v>1.3</v>
      </c>
      <c r="R79" s="11">
        <v>0.53</v>
      </c>
      <c r="S79" s="11">
        <v>0.03</v>
      </c>
      <c r="T79" s="11">
        <v>0.44</v>
      </c>
      <c r="U79" s="11">
        <v>0.02</v>
      </c>
      <c r="V79" s="11">
        <v>0.47</v>
      </c>
      <c r="W79" s="12">
        <f t="shared" si="4"/>
        <v>53.150160671711411</v>
      </c>
      <c r="X79" s="12">
        <f t="shared" si="5"/>
        <v>21.925000000000001</v>
      </c>
    </row>
    <row r="80" spans="1:24" ht="15.75">
      <c r="A80" s="15">
        <v>41910</v>
      </c>
      <c r="C80" s="14" t="s">
        <v>8</v>
      </c>
      <c r="D80" s="14">
        <v>4</v>
      </c>
      <c r="E80" s="14" t="s">
        <v>27</v>
      </c>
      <c r="F80" s="14" t="s">
        <v>17</v>
      </c>
      <c r="G80" s="14" t="s">
        <v>34</v>
      </c>
      <c r="H80" s="14"/>
      <c r="I80" s="14">
        <v>22</v>
      </c>
      <c r="J80" s="14">
        <v>3.04</v>
      </c>
      <c r="K80" s="14">
        <v>2.83</v>
      </c>
      <c r="L80" s="11">
        <v>11.472</v>
      </c>
      <c r="M80" s="11">
        <v>525.58150000000001</v>
      </c>
      <c r="N80" s="11">
        <v>17.809999999999999</v>
      </c>
      <c r="O80" s="11">
        <v>6.59</v>
      </c>
      <c r="P80" s="11">
        <v>6.73</v>
      </c>
      <c r="Q80" s="11">
        <v>1.21</v>
      </c>
      <c r="R80" s="11">
        <v>0.42</v>
      </c>
      <c r="S80" s="11">
        <v>0.18</v>
      </c>
      <c r="T80" s="11">
        <v>0.33</v>
      </c>
      <c r="U80" s="11">
        <v>0.02</v>
      </c>
      <c r="V80" s="11">
        <v>0.46</v>
      </c>
      <c r="W80" s="12">
        <f t="shared" si="4"/>
        <v>45.814286959553698</v>
      </c>
      <c r="X80" s="12">
        <f t="shared" si="5"/>
        <v>34.763636363636358</v>
      </c>
    </row>
    <row r="81" spans="1:24" ht="15.75">
      <c r="A81" s="15">
        <v>41910</v>
      </c>
      <c r="C81" s="14" t="s">
        <v>8</v>
      </c>
      <c r="D81" s="14">
        <v>4</v>
      </c>
      <c r="E81" s="14" t="s">
        <v>27</v>
      </c>
      <c r="F81" s="14" t="s">
        <v>19</v>
      </c>
      <c r="G81" s="14" t="s">
        <v>34</v>
      </c>
      <c r="H81" s="14"/>
      <c r="I81" s="14">
        <v>23</v>
      </c>
      <c r="J81" s="14">
        <v>1.97</v>
      </c>
      <c r="K81" s="14">
        <v>1.82</v>
      </c>
      <c r="L81" s="11">
        <v>9.702</v>
      </c>
      <c r="M81" s="11">
        <v>491.93329999999997</v>
      </c>
      <c r="N81" s="11">
        <v>24.53</v>
      </c>
      <c r="O81" s="11">
        <v>15.02</v>
      </c>
      <c r="P81" s="11">
        <v>11.32</v>
      </c>
      <c r="Q81" s="11">
        <v>3.15</v>
      </c>
      <c r="R81" s="11">
        <v>0.56999999999999995</v>
      </c>
      <c r="S81" s="11">
        <v>0.23</v>
      </c>
      <c r="T81" s="11">
        <v>0.4</v>
      </c>
      <c r="U81" s="11">
        <v>0.04</v>
      </c>
      <c r="V81" s="11">
        <v>0.44</v>
      </c>
      <c r="W81" s="12">
        <f t="shared" si="4"/>
        <v>50.704318697175836</v>
      </c>
      <c r="X81" s="12">
        <f t="shared" si="5"/>
        <v>24.254999999999999</v>
      </c>
    </row>
    <row r="82" spans="1:24" ht="15.75">
      <c r="A82" s="15">
        <v>41916</v>
      </c>
      <c r="C82" s="14" t="s">
        <v>32</v>
      </c>
      <c r="D82" s="14">
        <v>1</v>
      </c>
      <c r="E82" s="14" t="s">
        <v>24</v>
      </c>
      <c r="F82" s="14" t="s">
        <v>10</v>
      </c>
      <c r="G82" s="14" t="s">
        <v>34</v>
      </c>
      <c r="H82" s="14">
        <v>821.2</v>
      </c>
      <c r="I82" s="14">
        <v>15</v>
      </c>
      <c r="J82" s="14">
        <v>2.56</v>
      </c>
      <c r="K82" s="14">
        <v>2.33</v>
      </c>
      <c r="L82" s="11">
        <v>10.013999999999999</v>
      </c>
      <c r="M82" s="11">
        <v>408.04489999999998</v>
      </c>
      <c r="N82" s="11">
        <v>9.34</v>
      </c>
      <c r="O82" s="11">
        <v>9.9700000000000006</v>
      </c>
      <c r="P82" s="11">
        <v>6.99</v>
      </c>
      <c r="Q82" s="11">
        <v>1.92</v>
      </c>
      <c r="R82" s="11">
        <v>0.53</v>
      </c>
      <c r="S82" s="11">
        <v>0.08</v>
      </c>
      <c r="T82" s="11">
        <v>0.65</v>
      </c>
      <c r="U82" s="11">
        <v>0.02</v>
      </c>
      <c r="V82" s="11">
        <v>0.52</v>
      </c>
      <c r="W82" s="12">
        <f t="shared" si="4"/>
        <v>40.747443578989419</v>
      </c>
      <c r="X82" s="12">
        <f t="shared" si="5"/>
        <v>15.406153846153845</v>
      </c>
    </row>
    <row r="83" spans="1:24" ht="15.75">
      <c r="A83" s="15">
        <v>41916</v>
      </c>
      <c r="C83" s="14" t="s">
        <v>32</v>
      </c>
      <c r="D83" s="14">
        <v>1</v>
      </c>
      <c r="E83" s="14" t="s">
        <v>24</v>
      </c>
      <c r="F83" s="14" t="s">
        <v>12</v>
      </c>
      <c r="G83" s="14" t="s">
        <v>34</v>
      </c>
      <c r="H83" s="14">
        <v>344.6</v>
      </c>
      <c r="I83" s="14">
        <v>18</v>
      </c>
      <c r="J83" s="14">
        <v>2.25</v>
      </c>
      <c r="K83" s="14">
        <v>1.82</v>
      </c>
      <c r="L83" s="11">
        <v>8.923</v>
      </c>
      <c r="M83" s="11">
        <v>509.00670000000002</v>
      </c>
      <c r="N83" s="11">
        <v>41.82</v>
      </c>
      <c r="O83" s="11">
        <v>15.11</v>
      </c>
      <c r="P83" s="11">
        <v>10.55</v>
      </c>
      <c r="Q83" s="11">
        <v>2.25</v>
      </c>
      <c r="R83" s="11">
        <v>0.21</v>
      </c>
      <c r="S83" s="11">
        <v>0.19</v>
      </c>
      <c r="T83" s="11">
        <v>2.16</v>
      </c>
      <c r="U83" s="11">
        <v>0.05</v>
      </c>
      <c r="V83" s="11">
        <v>0.36</v>
      </c>
      <c r="W83" s="12">
        <f t="shared" si="4"/>
        <v>57.044346071948901</v>
      </c>
      <c r="X83" s="12">
        <f t="shared" si="5"/>
        <v>4.131018518518518</v>
      </c>
    </row>
    <row r="84" spans="1:24" ht="15.75">
      <c r="A84" s="15">
        <v>41916</v>
      </c>
      <c r="C84" s="14" t="s">
        <v>32</v>
      </c>
      <c r="D84" s="14">
        <v>1</v>
      </c>
      <c r="E84" s="14" t="s">
        <v>24</v>
      </c>
      <c r="F84" s="14" t="s">
        <v>15</v>
      </c>
      <c r="G84" s="14" t="s">
        <v>34</v>
      </c>
      <c r="H84" s="14">
        <v>421.97</v>
      </c>
      <c r="I84" s="14">
        <v>10</v>
      </c>
      <c r="J84" s="14">
        <v>2.21</v>
      </c>
      <c r="K84" s="14">
        <v>2.04</v>
      </c>
      <c r="L84" s="11">
        <v>7.3159999999999998</v>
      </c>
      <c r="M84" s="11">
        <v>500.04079999999999</v>
      </c>
      <c r="N84" s="11">
        <v>2.93</v>
      </c>
      <c r="O84" s="11">
        <v>8.3699999999999992</v>
      </c>
      <c r="P84" s="11">
        <v>5.19</v>
      </c>
      <c r="Q84" s="11">
        <v>1.56</v>
      </c>
      <c r="R84" s="11">
        <v>0.39</v>
      </c>
      <c r="S84" s="11">
        <v>7.0000000000000007E-2</v>
      </c>
      <c r="T84" s="11">
        <v>0.68</v>
      </c>
      <c r="U84" s="11">
        <v>0.02</v>
      </c>
      <c r="V84" s="11">
        <v>0.31</v>
      </c>
      <c r="W84" s="12">
        <f t="shared" si="4"/>
        <v>68.348933843630405</v>
      </c>
      <c r="X84" s="12">
        <f t="shared" si="5"/>
        <v>10.758823529411764</v>
      </c>
    </row>
    <row r="85" spans="1:24" ht="15.75">
      <c r="A85" s="15">
        <v>41916</v>
      </c>
      <c r="C85" s="14" t="s">
        <v>32</v>
      </c>
      <c r="D85" s="14">
        <v>1</v>
      </c>
      <c r="E85" s="14" t="s">
        <v>24</v>
      </c>
      <c r="F85" s="14" t="s">
        <v>17</v>
      </c>
      <c r="G85" s="14" t="s">
        <v>34</v>
      </c>
      <c r="H85" s="14">
        <v>524.99</v>
      </c>
      <c r="I85" s="14">
        <v>16</v>
      </c>
      <c r="J85" s="14">
        <v>4.05</v>
      </c>
      <c r="K85" s="14">
        <v>3.4</v>
      </c>
      <c r="L85" s="11">
        <v>14.271000000000001</v>
      </c>
      <c r="M85" s="11">
        <v>493.61559999999997</v>
      </c>
      <c r="N85" s="11">
        <v>43.81</v>
      </c>
      <c r="O85" s="11">
        <v>9.17</v>
      </c>
      <c r="P85" s="11">
        <v>8.9</v>
      </c>
      <c r="Q85" s="11">
        <v>1.56</v>
      </c>
      <c r="R85" s="11">
        <v>0.41</v>
      </c>
      <c r="S85" s="11">
        <v>0.56000000000000005</v>
      </c>
      <c r="T85" s="11">
        <v>1.2</v>
      </c>
      <c r="U85" s="11">
        <v>0.03</v>
      </c>
      <c r="V85" s="11">
        <v>0.54</v>
      </c>
      <c r="W85" s="12">
        <f t="shared" si="4"/>
        <v>34.588718379931322</v>
      </c>
      <c r="X85" s="12">
        <f t="shared" si="5"/>
        <v>11.892500000000002</v>
      </c>
    </row>
    <row r="86" spans="1:24" ht="15.75">
      <c r="A86" s="15">
        <v>41916</v>
      </c>
      <c r="C86" s="14" t="s">
        <v>32</v>
      </c>
      <c r="D86" s="14">
        <v>1</v>
      </c>
      <c r="E86" s="14" t="s">
        <v>24</v>
      </c>
      <c r="F86" s="14" t="s">
        <v>19</v>
      </c>
      <c r="G86" s="14" t="s">
        <v>34</v>
      </c>
      <c r="H86" s="14">
        <v>500.93</v>
      </c>
      <c r="I86" s="14">
        <v>13</v>
      </c>
      <c r="J86" s="14">
        <v>1.82</v>
      </c>
      <c r="K86" s="14">
        <v>1.6</v>
      </c>
      <c r="L86" s="11">
        <v>10.266</v>
      </c>
      <c r="M86" s="11">
        <v>488.8646</v>
      </c>
      <c r="N86" s="11">
        <v>33.92</v>
      </c>
      <c r="O86" s="11">
        <v>14.08</v>
      </c>
      <c r="P86" s="11">
        <v>6.62</v>
      </c>
      <c r="Q86" s="11">
        <v>2.89</v>
      </c>
      <c r="R86" s="11">
        <v>0.69</v>
      </c>
      <c r="S86" s="11">
        <v>0.18</v>
      </c>
      <c r="T86" s="11">
        <v>0.85</v>
      </c>
      <c r="U86" s="11">
        <v>0.05</v>
      </c>
      <c r="V86" s="11">
        <v>0.3</v>
      </c>
      <c r="W86" s="12">
        <f t="shared" si="4"/>
        <v>47.619774011299434</v>
      </c>
      <c r="X86" s="12">
        <f t="shared" si="5"/>
        <v>12.07764705882353</v>
      </c>
    </row>
    <row r="87" spans="1:24" ht="15.75">
      <c r="A87" s="15">
        <v>41916</v>
      </c>
      <c r="C87" s="14" t="s">
        <v>32</v>
      </c>
      <c r="D87" s="14">
        <v>2</v>
      </c>
      <c r="E87" s="14" t="s">
        <v>27</v>
      </c>
      <c r="F87" s="14" t="s">
        <v>10</v>
      </c>
      <c r="G87" s="14" t="s">
        <v>34</v>
      </c>
      <c r="H87" s="14">
        <v>884.87</v>
      </c>
      <c r="I87" s="14">
        <v>17</v>
      </c>
      <c r="J87" s="14">
        <v>3.01</v>
      </c>
      <c r="K87" s="14">
        <v>2.5</v>
      </c>
      <c r="L87" s="11">
        <v>13.641999999999999</v>
      </c>
      <c r="M87" s="11">
        <v>488.85559999999998</v>
      </c>
      <c r="N87" s="11">
        <v>7.27</v>
      </c>
      <c r="O87" s="11">
        <v>5.62</v>
      </c>
      <c r="P87" s="11">
        <v>6.06</v>
      </c>
      <c r="Q87" s="11">
        <v>1.22</v>
      </c>
      <c r="R87" s="11">
        <v>0.8</v>
      </c>
      <c r="S87" s="11">
        <v>0.04</v>
      </c>
      <c r="T87" s="11">
        <v>0.4</v>
      </c>
      <c r="U87" s="11">
        <v>0.01</v>
      </c>
      <c r="V87" s="11">
        <v>0.56000000000000005</v>
      </c>
      <c r="W87" s="12">
        <f t="shared" si="4"/>
        <v>35.834599032399943</v>
      </c>
      <c r="X87" s="12">
        <f t="shared" si="5"/>
        <v>34.104999999999997</v>
      </c>
    </row>
    <row r="88" spans="1:24" ht="15.75">
      <c r="A88" s="15">
        <v>41916</v>
      </c>
      <c r="C88" s="14" t="s">
        <v>32</v>
      </c>
      <c r="D88" s="14">
        <v>2</v>
      </c>
      <c r="E88" s="14" t="s">
        <v>27</v>
      </c>
      <c r="F88" s="14" t="s">
        <v>12</v>
      </c>
      <c r="G88" s="14" t="s">
        <v>34</v>
      </c>
      <c r="H88" s="14">
        <v>269.98</v>
      </c>
      <c r="I88" s="14">
        <v>12</v>
      </c>
      <c r="J88" s="14">
        <v>2.48</v>
      </c>
      <c r="K88" s="14">
        <v>1.68</v>
      </c>
      <c r="L88" s="11">
        <v>14.153</v>
      </c>
      <c r="M88" s="11">
        <v>522.02260000000001</v>
      </c>
      <c r="N88" s="11">
        <v>14.53</v>
      </c>
      <c r="O88" s="11">
        <v>9.59</v>
      </c>
      <c r="P88" s="11">
        <v>9.23</v>
      </c>
      <c r="Q88" s="11">
        <v>1.83</v>
      </c>
      <c r="R88" s="11">
        <v>0.23</v>
      </c>
      <c r="S88" s="11">
        <v>0.25</v>
      </c>
      <c r="T88" s="11">
        <v>0.45</v>
      </c>
      <c r="U88" s="11">
        <v>0.02</v>
      </c>
      <c r="V88" s="11">
        <v>0.54</v>
      </c>
      <c r="W88" s="12">
        <f t="shared" si="4"/>
        <v>36.884236557620291</v>
      </c>
      <c r="X88" s="12">
        <f t="shared" si="5"/>
        <v>31.451111111111111</v>
      </c>
    </row>
    <row r="89" spans="1:24" ht="15.75">
      <c r="A89" s="15">
        <v>41916</v>
      </c>
      <c r="C89" s="14" t="s">
        <v>32</v>
      </c>
      <c r="D89" s="14">
        <v>2</v>
      </c>
      <c r="E89" s="14" t="s">
        <v>27</v>
      </c>
      <c r="F89" s="14" t="s">
        <v>15</v>
      </c>
      <c r="G89" s="14" t="s">
        <v>34</v>
      </c>
      <c r="H89" s="14">
        <v>886.27</v>
      </c>
      <c r="I89" s="14">
        <v>20</v>
      </c>
      <c r="J89" s="14">
        <v>5.98</v>
      </c>
      <c r="K89" s="14">
        <v>3.97</v>
      </c>
      <c r="L89" s="11">
        <v>8.9019999999999992</v>
      </c>
      <c r="M89" s="11">
        <v>491.6354</v>
      </c>
      <c r="N89" s="11">
        <v>3.39</v>
      </c>
      <c r="O89" s="11">
        <v>10.119999999999999</v>
      </c>
      <c r="P89" s="11">
        <v>4.79</v>
      </c>
      <c r="Q89" s="11">
        <v>1.59</v>
      </c>
      <c r="R89" s="11">
        <v>0.69</v>
      </c>
      <c r="S89" s="11">
        <v>7.0000000000000007E-2</v>
      </c>
      <c r="T89" s="11">
        <v>0.36</v>
      </c>
      <c r="U89" s="11">
        <v>0.02</v>
      </c>
      <c r="V89" s="11">
        <v>0.37</v>
      </c>
      <c r="W89" s="12">
        <f t="shared" si="4"/>
        <v>55.227521905189853</v>
      </c>
      <c r="X89" s="12">
        <f t="shared" si="5"/>
        <v>24.727777777777778</v>
      </c>
    </row>
    <row r="90" spans="1:24" ht="15.75">
      <c r="A90" s="15">
        <v>41916</v>
      </c>
      <c r="C90" s="14" t="s">
        <v>32</v>
      </c>
      <c r="D90" s="14">
        <v>2</v>
      </c>
      <c r="E90" s="14" t="s">
        <v>27</v>
      </c>
      <c r="F90" s="14" t="s">
        <v>17</v>
      </c>
      <c r="G90" s="14" t="s">
        <v>34</v>
      </c>
      <c r="H90" s="14">
        <v>610.62</v>
      </c>
      <c r="I90" s="14">
        <v>15</v>
      </c>
      <c r="J90" s="14">
        <v>4.01</v>
      </c>
      <c r="K90" s="14">
        <v>3.17</v>
      </c>
      <c r="L90" s="11">
        <v>13.568</v>
      </c>
      <c r="M90" s="11">
        <v>507.86579999999998</v>
      </c>
      <c r="N90" s="11">
        <v>18.02</v>
      </c>
      <c r="O90" s="11">
        <v>8.43</v>
      </c>
      <c r="P90" s="11">
        <v>8.6999999999999993</v>
      </c>
      <c r="Q90" s="11">
        <v>1.17</v>
      </c>
      <c r="R90" s="11">
        <v>0.4</v>
      </c>
      <c r="S90" s="11">
        <v>0.14000000000000001</v>
      </c>
      <c r="T90" s="11">
        <v>0.38</v>
      </c>
      <c r="U90" s="11">
        <v>0.02</v>
      </c>
      <c r="V90" s="11">
        <v>0.54</v>
      </c>
      <c r="W90" s="12">
        <f t="shared" si="4"/>
        <v>37.431146816037739</v>
      </c>
      <c r="X90" s="12">
        <f t="shared" si="5"/>
        <v>35.705263157894734</v>
      </c>
    </row>
    <row r="91" spans="1:24" ht="15.75">
      <c r="A91" s="15">
        <v>41916</v>
      </c>
      <c r="C91" s="14" t="s">
        <v>32</v>
      </c>
      <c r="D91" s="14">
        <v>2</v>
      </c>
      <c r="E91" s="14" t="s">
        <v>27</v>
      </c>
      <c r="F91" s="14" t="s">
        <v>19</v>
      </c>
      <c r="G91" s="14" t="s">
        <v>34</v>
      </c>
      <c r="H91" s="14">
        <v>301.42</v>
      </c>
      <c r="I91" s="14">
        <v>10</v>
      </c>
      <c r="J91" s="14">
        <v>1.36</v>
      </c>
      <c r="K91" s="14">
        <v>1.1299999999999999</v>
      </c>
      <c r="L91" s="11">
        <v>12.81</v>
      </c>
      <c r="M91" s="11">
        <v>495.65960000000001</v>
      </c>
      <c r="N91" s="11">
        <v>29.95</v>
      </c>
      <c r="O91" s="11">
        <v>9.98</v>
      </c>
      <c r="P91" s="11">
        <v>5.82</v>
      </c>
      <c r="Q91" s="11">
        <v>1.99</v>
      </c>
      <c r="R91" s="11">
        <v>0.69</v>
      </c>
      <c r="S91" s="11">
        <v>0.21</v>
      </c>
      <c r="T91" s="11">
        <v>0.28000000000000003</v>
      </c>
      <c r="U91" s="11">
        <v>0.02</v>
      </c>
      <c r="V91" s="11">
        <v>0.38</v>
      </c>
      <c r="W91" s="12">
        <f t="shared" si="4"/>
        <v>38.693177205308352</v>
      </c>
      <c r="X91" s="12">
        <f t="shared" si="5"/>
        <v>45.75</v>
      </c>
    </row>
    <row r="92" spans="1:24" ht="15.75">
      <c r="A92" s="15">
        <v>41916</v>
      </c>
      <c r="C92" s="14" t="s">
        <v>32</v>
      </c>
      <c r="D92" s="14">
        <v>3</v>
      </c>
      <c r="E92" s="14" t="s">
        <v>20</v>
      </c>
      <c r="F92" s="14" t="s">
        <v>10</v>
      </c>
      <c r="G92" s="14" t="s">
        <v>34</v>
      </c>
      <c r="H92" s="14">
        <v>470.96</v>
      </c>
      <c r="I92" s="14">
        <v>9</v>
      </c>
      <c r="J92" s="14">
        <v>1.43</v>
      </c>
      <c r="K92" s="14">
        <v>1.1399999999999999</v>
      </c>
      <c r="L92" s="11">
        <v>13.766999999999999</v>
      </c>
      <c r="M92" s="11">
        <v>488.16890000000001</v>
      </c>
      <c r="N92" s="11">
        <v>6.61</v>
      </c>
      <c r="O92" s="11">
        <v>1.06</v>
      </c>
      <c r="P92" s="11">
        <v>4.05</v>
      </c>
      <c r="Q92" s="11">
        <v>1.68</v>
      </c>
      <c r="R92" s="11">
        <v>0.26</v>
      </c>
      <c r="S92" s="11">
        <v>0.03</v>
      </c>
      <c r="T92" s="11">
        <v>0.7</v>
      </c>
      <c r="U92" s="11">
        <v>0.01</v>
      </c>
      <c r="V92" s="11">
        <v>0.59</v>
      </c>
      <c r="W92" s="12">
        <f t="shared" si="4"/>
        <v>35.459352073799671</v>
      </c>
      <c r="X92" s="12">
        <f t="shared" si="5"/>
        <v>19.667142857142856</v>
      </c>
    </row>
    <row r="93" spans="1:24" ht="15.75">
      <c r="A93" s="15">
        <v>41916</v>
      </c>
      <c r="C93" s="14" t="s">
        <v>32</v>
      </c>
      <c r="D93" s="14">
        <v>3</v>
      </c>
      <c r="E93" s="14" t="s">
        <v>20</v>
      </c>
      <c r="F93" s="14" t="s">
        <v>12</v>
      </c>
      <c r="G93" s="14" t="s">
        <v>34</v>
      </c>
      <c r="H93" s="14">
        <v>235.82</v>
      </c>
      <c r="I93" s="14">
        <v>10</v>
      </c>
      <c r="J93" s="14">
        <v>2.21</v>
      </c>
      <c r="K93" s="14">
        <v>1.63</v>
      </c>
      <c r="L93" s="11">
        <v>10.579000000000001</v>
      </c>
      <c r="M93" s="11">
        <v>516.83730000000003</v>
      </c>
      <c r="N93" s="11">
        <v>24.51</v>
      </c>
      <c r="O93" s="11">
        <v>15.17</v>
      </c>
      <c r="P93" s="11">
        <v>6.91</v>
      </c>
      <c r="Q93" s="11">
        <v>1.88</v>
      </c>
      <c r="R93" s="11">
        <v>0.38</v>
      </c>
      <c r="S93" s="11">
        <v>0.48</v>
      </c>
      <c r="T93" s="11">
        <v>0.88</v>
      </c>
      <c r="U93" s="11">
        <v>0.03</v>
      </c>
      <c r="V93" s="11">
        <v>0.44</v>
      </c>
      <c r="W93" s="12">
        <f t="shared" si="4"/>
        <v>48.855024104357689</v>
      </c>
      <c r="X93" s="12">
        <f t="shared" si="5"/>
        <v>12.021590909090909</v>
      </c>
    </row>
    <row r="94" spans="1:24" ht="15.75">
      <c r="A94" s="15">
        <v>41916</v>
      </c>
      <c r="C94" s="14" t="s">
        <v>32</v>
      </c>
      <c r="D94" s="14">
        <v>3</v>
      </c>
      <c r="E94" s="14" t="s">
        <v>20</v>
      </c>
      <c r="F94" s="14" t="s">
        <v>15</v>
      </c>
      <c r="G94" s="14" t="s">
        <v>34</v>
      </c>
      <c r="H94" s="14">
        <v>860.77</v>
      </c>
      <c r="I94" s="14">
        <v>14</v>
      </c>
      <c r="J94" s="14">
        <v>6.64</v>
      </c>
      <c r="K94" s="14">
        <v>4.2699999999999996</v>
      </c>
      <c r="L94" s="11">
        <v>8.4489999999999998</v>
      </c>
      <c r="M94" s="11">
        <v>483.77620000000002</v>
      </c>
      <c r="N94" s="11">
        <v>6.5</v>
      </c>
      <c r="O94" s="11">
        <v>9.2899999999999991</v>
      </c>
      <c r="P94" s="11">
        <v>5.09</v>
      </c>
      <c r="Q94" s="11">
        <v>1.56</v>
      </c>
      <c r="R94" s="11">
        <v>0.51</v>
      </c>
      <c r="S94" s="11">
        <v>0.06</v>
      </c>
      <c r="T94" s="11">
        <v>0.68</v>
      </c>
      <c r="U94" s="11">
        <v>0.01</v>
      </c>
      <c r="V94" s="11">
        <v>0.41</v>
      </c>
      <c r="W94" s="12">
        <f t="shared" si="4"/>
        <v>57.258397443484441</v>
      </c>
      <c r="X94" s="12">
        <f t="shared" si="5"/>
        <v>12.424999999999999</v>
      </c>
    </row>
    <row r="95" spans="1:24" ht="15.75">
      <c r="A95" s="15">
        <v>41916</v>
      </c>
      <c r="C95" s="14" t="s">
        <v>32</v>
      </c>
      <c r="D95" s="14">
        <v>3</v>
      </c>
      <c r="E95" s="14" t="s">
        <v>20</v>
      </c>
      <c r="F95" s="14" t="s">
        <v>17</v>
      </c>
      <c r="G95" s="14" t="s">
        <v>34</v>
      </c>
      <c r="H95" s="14">
        <v>450.77</v>
      </c>
      <c r="I95" s="14">
        <v>12</v>
      </c>
      <c r="J95" s="14">
        <v>2.85</v>
      </c>
      <c r="K95" s="14">
        <v>2.31</v>
      </c>
      <c r="L95" s="11">
        <v>11.433</v>
      </c>
      <c r="M95" s="11">
        <v>498.80529999999999</v>
      </c>
      <c r="N95" s="11">
        <v>24.25</v>
      </c>
      <c r="O95" s="11">
        <v>8.3000000000000007</v>
      </c>
      <c r="P95" s="11">
        <v>7.16</v>
      </c>
      <c r="Q95" s="11">
        <v>1.19</v>
      </c>
      <c r="R95" s="11">
        <v>0.55000000000000004</v>
      </c>
      <c r="S95" s="11">
        <v>0.12</v>
      </c>
      <c r="T95" s="11">
        <v>0.57999999999999996</v>
      </c>
      <c r="U95" s="11">
        <v>0.01</v>
      </c>
      <c r="V95" s="11">
        <v>0.41</v>
      </c>
      <c r="W95" s="12">
        <f t="shared" si="4"/>
        <v>43.62855768389749</v>
      </c>
      <c r="X95" s="12">
        <f t="shared" si="5"/>
        <v>19.712068965517243</v>
      </c>
    </row>
    <row r="96" spans="1:24" ht="15.75">
      <c r="A96" s="15">
        <v>41916</v>
      </c>
      <c r="C96" s="14" t="s">
        <v>32</v>
      </c>
      <c r="D96" s="14">
        <v>3</v>
      </c>
      <c r="E96" s="14" t="s">
        <v>20</v>
      </c>
      <c r="F96" s="14" t="s">
        <v>19</v>
      </c>
      <c r="G96" s="14" t="s">
        <v>34</v>
      </c>
      <c r="H96" s="14">
        <v>537.65</v>
      </c>
      <c r="I96" s="14">
        <v>13</v>
      </c>
      <c r="J96" s="14">
        <v>2.17</v>
      </c>
      <c r="K96" s="14">
        <v>1.55</v>
      </c>
      <c r="L96" s="11">
        <v>11.465999999999999</v>
      </c>
      <c r="M96" s="11">
        <v>489.0394</v>
      </c>
      <c r="N96" s="11">
        <v>18.79</v>
      </c>
      <c r="O96" s="11">
        <v>13.01</v>
      </c>
      <c r="P96" s="11">
        <v>6.11</v>
      </c>
      <c r="Q96" s="11">
        <v>2.54</v>
      </c>
      <c r="R96" s="11">
        <v>0.57999999999999996</v>
      </c>
      <c r="S96" s="11">
        <v>0.21</v>
      </c>
      <c r="T96" s="11">
        <v>0.53</v>
      </c>
      <c r="U96" s="11">
        <v>0.02</v>
      </c>
      <c r="V96" s="11">
        <v>0.33</v>
      </c>
      <c r="W96" s="12">
        <f t="shared" si="4"/>
        <v>42.651264608407466</v>
      </c>
      <c r="X96" s="12">
        <f t="shared" si="5"/>
        <v>21.633962264150941</v>
      </c>
    </row>
    <row r="97" spans="1:24" ht="15.75">
      <c r="A97" s="15">
        <v>41916</v>
      </c>
      <c r="C97" s="14" t="s">
        <v>32</v>
      </c>
      <c r="D97" s="14">
        <v>4</v>
      </c>
      <c r="E97" s="14" t="s">
        <v>9</v>
      </c>
      <c r="F97" s="14" t="s">
        <v>10</v>
      </c>
      <c r="G97" s="14" t="s">
        <v>34</v>
      </c>
      <c r="H97" s="14">
        <v>1150.74</v>
      </c>
      <c r="I97" s="14">
        <v>22</v>
      </c>
      <c r="J97" s="14">
        <v>5.38</v>
      </c>
      <c r="K97" s="14">
        <v>4.3899999999999997</v>
      </c>
      <c r="L97" s="11">
        <v>9.4770000000000003</v>
      </c>
      <c r="M97" s="11">
        <v>496.24290000000002</v>
      </c>
      <c r="N97" s="11">
        <v>19.04</v>
      </c>
      <c r="O97" s="11">
        <v>7.69</v>
      </c>
      <c r="P97" s="11">
        <v>5.52</v>
      </c>
      <c r="Q97" s="11">
        <v>1.37</v>
      </c>
      <c r="R97" s="11">
        <v>0.69</v>
      </c>
      <c r="S97" s="11">
        <v>0.06</v>
      </c>
      <c r="T97" s="11">
        <v>0.21</v>
      </c>
      <c r="U97" s="11">
        <v>0.01</v>
      </c>
      <c r="V97" s="11">
        <v>0.48</v>
      </c>
      <c r="W97" s="12">
        <f t="shared" si="4"/>
        <v>52.362867996201331</v>
      </c>
      <c r="X97" s="12">
        <f t="shared" si="5"/>
        <v>45.128571428571433</v>
      </c>
    </row>
    <row r="98" spans="1:24" ht="15.75">
      <c r="A98" s="15">
        <v>41916</v>
      </c>
      <c r="C98" s="14" t="s">
        <v>32</v>
      </c>
      <c r="D98" s="14">
        <v>4</v>
      </c>
      <c r="E98" s="14" t="s">
        <v>9</v>
      </c>
      <c r="F98" s="14" t="s">
        <v>12</v>
      </c>
      <c r="G98" s="14" t="s">
        <v>34</v>
      </c>
      <c r="H98" s="14">
        <v>351.47</v>
      </c>
      <c r="I98" s="14">
        <v>17</v>
      </c>
      <c r="J98" s="14">
        <v>3.27</v>
      </c>
      <c r="K98" s="14">
        <v>2.17</v>
      </c>
      <c r="L98" s="11">
        <v>10.964</v>
      </c>
      <c r="M98" s="11">
        <v>521.76800000000003</v>
      </c>
      <c r="N98" s="11">
        <v>19.46</v>
      </c>
      <c r="O98" s="11">
        <v>12.2</v>
      </c>
      <c r="P98" s="11">
        <v>8.86</v>
      </c>
      <c r="Q98" s="11">
        <v>1.95</v>
      </c>
      <c r="R98" s="11">
        <v>0.15</v>
      </c>
      <c r="S98" s="11">
        <v>0.41</v>
      </c>
      <c r="T98" s="11">
        <v>0.48</v>
      </c>
      <c r="U98" s="11">
        <v>0.04</v>
      </c>
      <c r="V98" s="11">
        <v>0.49</v>
      </c>
      <c r="W98" s="12">
        <f t="shared" ref="W98:W129" si="6">M98/L98</f>
        <v>47.589201021524993</v>
      </c>
      <c r="X98" s="12">
        <f t="shared" ref="X98:X129" si="7">L98/T98</f>
        <v>22.841666666666669</v>
      </c>
    </row>
    <row r="99" spans="1:24" ht="15.75">
      <c r="A99" s="15">
        <v>41916</v>
      </c>
      <c r="C99" s="14" t="s">
        <v>32</v>
      </c>
      <c r="D99" s="14">
        <v>4</v>
      </c>
      <c r="E99" s="14" t="s">
        <v>9</v>
      </c>
      <c r="F99" s="14" t="s">
        <v>15</v>
      </c>
      <c r="G99" s="14" t="s">
        <v>34</v>
      </c>
      <c r="H99" s="14">
        <v>951.78</v>
      </c>
      <c r="I99" s="14">
        <v>14</v>
      </c>
      <c r="J99" s="14">
        <v>6.99</v>
      </c>
      <c r="K99" s="14">
        <v>4.83</v>
      </c>
      <c r="L99" s="11">
        <v>7.7130000000000001</v>
      </c>
      <c r="M99" s="11">
        <v>483.95</v>
      </c>
      <c r="N99" s="11">
        <v>10.119999999999999</v>
      </c>
      <c r="O99" s="11">
        <v>11.22</v>
      </c>
      <c r="P99" s="11">
        <v>3.55</v>
      </c>
      <c r="Q99" s="11">
        <v>1.88</v>
      </c>
      <c r="R99" s="11">
        <v>0.51</v>
      </c>
      <c r="S99" s="11">
        <v>0.04</v>
      </c>
      <c r="T99" s="11">
        <v>0.32</v>
      </c>
      <c r="U99" s="11">
        <v>0.03</v>
      </c>
      <c r="V99" s="11">
        <v>0.39</v>
      </c>
      <c r="W99" s="12">
        <f t="shared" si="6"/>
        <v>62.7447167120446</v>
      </c>
      <c r="X99" s="12">
        <f t="shared" si="7"/>
        <v>24.103124999999999</v>
      </c>
    </row>
    <row r="100" spans="1:24" ht="15.75">
      <c r="A100" s="15">
        <v>41916</v>
      </c>
      <c r="C100" s="14" t="s">
        <v>32</v>
      </c>
      <c r="D100" s="14">
        <v>4</v>
      </c>
      <c r="E100" s="14" t="s">
        <v>9</v>
      </c>
      <c r="F100" s="14" t="s">
        <v>17</v>
      </c>
      <c r="G100" s="14" t="s">
        <v>34</v>
      </c>
      <c r="H100" s="14">
        <v>279.10000000000002</v>
      </c>
      <c r="I100" s="14">
        <v>9</v>
      </c>
      <c r="J100" s="14">
        <v>2.02</v>
      </c>
      <c r="K100" s="14">
        <v>1.61</v>
      </c>
      <c r="L100" s="11">
        <v>11.417</v>
      </c>
      <c r="M100" s="11">
        <v>511.19749999999999</v>
      </c>
      <c r="N100" s="11">
        <v>30.75</v>
      </c>
      <c r="O100" s="11">
        <v>10.59</v>
      </c>
      <c r="P100" s="11">
        <v>6.37</v>
      </c>
      <c r="Q100" s="11">
        <v>1.97</v>
      </c>
      <c r="R100" s="11">
        <v>0.52</v>
      </c>
      <c r="S100" s="11">
        <v>0.21</v>
      </c>
      <c r="T100" s="11">
        <v>0.34</v>
      </c>
      <c r="U100" s="11">
        <v>0.03</v>
      </c>
      <c r="V100" s="11">
        <v>0.45</v>
      </c>
      <c r="W100" s="12">
        <f t="shared" si="6"/>
        <v>44.775116055005697</v>
      </c>
      <c r="X100" s="12">
        <f t="shared" si="7"/>
        <v>33.579411764705881</v>
      </c>
    </row>
    <row r="101" spans="1:24" ht="15.75">
      <c r="A101" s="15">
        <v>41916</v>
      </c>
      <c r="C101" s="14" t="s">
        <v>32</v>
      </c>
      <c r="D101" s="14">
        <v>4</v>
      </c>
      <c r="E101" s="14" t="s">
        <v>9</v>
      </c>
      <c r="F101" s="14" t="s">
        <v>19</v>
      </c>
      <c r="G101" s="14" t="s">
        <v>34</v>
      </c>
      <c r="H101" s="14">
        <v>680.88</v>
      </c>
      <c r="I101" s="14">
        <v>16</v>
      </c>
      <c r="J101" s="14">
        <v>3.25</v>
      </c>
      <c r="K101" s="14">
        <v>2.21</v>
      </c>
      <c r="L101" s="11">
        <v>10.606</v>
      </c>
      <c r="M101" s="11">
        <v>494.99560000000002</v>
      </c>
      <c r="N101" s="11">
        <v>18.93</v>
      </c>
      <c r="O101" s="11">
        <v>12.97</v>
      </c>
      <c r="P101" s="11">
        <v>5.84</v>
      </c>
      <c r="Q101" s="11">
        <v>2.4500000000000002</v>
      </c>
      <c r="R101" s="11">
        <v>0.56000000000000005</v>
      </c>
      <c r="S101" s="11">
        <v>0.15</v>
      </c>
      <c r="T101" s="11">
        <v>0.27</v>
      </c>
      <c r="U101" s="11">
        <v>0.03</v>
      </c>
      <c r="V101" s="11">
        <v>0.35</v>
      </c>
      <c r="W101" s="12">
        <f t="shared" si="6"/>
        <v>46.671280407316615</v>
      </c>
      <c r="X101" s="12">
        <f t="shared" si="7"/>
        <v>39.281481481481478</v>
      </c>
    </row>
    <row r="102" spans="1:24" ht="15.75">
      <c r="A102" s="15">
        <v>41916</v>
      </c>
      <c r="C102" s="14" t="s">
        <v>32</v>
      </c>
      <c r="D102" s="14">
        <v>5</v>
      </c>
      <c r="E102" s="14" t="s">
        <v>63</v>
      </c>
      <c r="F102" s="14" t="s">
        <v>10</v>
      </c>
      <c r="G102" s="14" t="s">
        <v>34</v>
      </c>
      <c r="H102" s="14">
        <v>704.44</v>
      </c>
      <c r="I102" s="14">
        <v>14</v>
      </c>
      <c r="J102" s="14">
        <v>1.8</v>
      </c>
      <c r="K102" s="14">
        <v>1.59</v>
      </c>
      <c r="L102" s="11">
        <v>11.023999999999999</v>
      </c>
      <c r="M102" s="11">
        <v>482.48219999999998</v>
      </c>
      <c r="N102" s="11">
        <v>13.86</v>
      </c>
      <c r="O102" s="11">
        <v>8.99</v>
      </c>
      <c r="P102" s="11">
        <v>6.96</v>
      </c>
      <c r="Q102" s="11">
        <v>1.82</v>
      </c>
      <c r="R102" s="11">
        <v>0.56999999999999995</v>
      </c>
      <c r="S102" s="11">
        <v>0.09</v>
      </c>
      <c r="T102" s="11">
        <v>0.57999999999999996</v>
      </c>
      <c r="U102" s="11">
        <v>0.02</v>
      </c>
      <c r="V102" s="11">
        <v>0.5</v>
      </c>
      <c r="W102" s="12">
        <f t="shared" si="6"/>
        <v>43.76652757619739</v>
      </c>
      <c r="X102" s="12">
        <f t="shared" si="7"/>
        <v>19.006896551724139</v>
      </c>
    </row>
    <row r="103" spans="1:24" ht="15.75">
      <c r="A103" s="15">
        <v>41916</v>
      </c>
      <c r="C103" s="14" t="s">
        <v>32</v>
      </c>
      <c r="D103" s="14">
        <v>5</v>
      </c>
      <c r="E103" s="14" t="s">
        <v>63</v>
      </c>
      <c r="F103" s="14" t="s">
        <v>12</v>
      </c>
      <c r="G103" s="14" t="s">
        <v>34</v>
      </c>
      <c r="H103" s="14">
        <v>370.28</v>
      </c>
      <c r="I103" s="14">
        <v>17</v>
      </c>
      <c r="J103" s="14">
        <v>2.41</v>
      </c>
      <c r="K103" s="14">
        <v>2.13</v>
      </c>
      <c r="L103" s="11">
        <v>8.5540000000000003</v>
      </c>
      <c r="M103" s="11">
        <v>498.7724</v>
      </c>
      <c r="N103" s="11">
        <v>50.71</v>
      </c>
      <c r="O103" s="11">
        <v>15.34</v>
      </c>
      <c r="P103" s="11">
        <v>10.81</v>
      </c>
      <c r="Q103" s="11">
        <v>2.59</v>
      </c>
      <c r="R103" s="11">
        <v>0.4</v>
      </c>
      <c r="S103" s="11">
        <v>0.33</v>
      </c>
      <c r="T103" s="11">
        <v>0.39</v>
      </c>
      <c r="U103" s="11">
        <v>0.04</v>
      </c>
      <c r="V103" s="11">
        <v>0.37</v>
      </c>
      <c r="W103" s="12">
        <f t="shared" si="6"/>
        <v>58.308674304418986</v>
      </c>
      <c r="X103" s="12">
        <f t="shared" si="7"/>
        <v>21.933333333333334</v>
      </c>
    </row>
    <row r="104" spans="1:24" ht="15.75">
      <c r="A104" s="15">
        <v>41916</v>
      </c>
      <c r="C104" s="14" t="s">
        <v>32</v>
      </c>
      <c r="D104" s="14">
        <v>5</v>
      </c>
      <c r="E104" s="14" t="s">
        <v>63</v>
      </c>
      <c r="F104" s="14" t="s">
        <v>15</v>
      </c>
      <c r="G104" s="14" t="s">
        <v>34</v>
      </c>
      <c r="H104" s="14">
        <v>661.25</v>
      </c>
      <c r="I104" s="14">
        <v>13</v>
      </c>
      <c r="J104" s="14">
        <v>4.12</v>
      </c>
      <c r="K104" s="14">
        <v>3.61</v>
      </c>
      <c r="L104" s="11">
        <v>6.5720000000000001</v>
      </c>
      <c r="M104" s="11">
        <v>484.95209999999997</v>
      </c>
      <c r="N104" s="11">
        <v>11.82</v>
      </c>
      <c r="O104" s="11">
        <v>10.42</v>
      </c>
      <c r="P104" s="11">
        <v>3.68</v>
      </c>
      <c r="Q104" s="11">
        <v>1.41</v>
      </c>
      <c r="R104" s="11">
        <v>0.4</v>
      </c>
      <c r="S104" s="11">
        <v>0.04</v>
      </c>
      <c r="T104" s="11">
        <v>0.27</v>
      </c>
      <c r="U104" s="11">
        <v>0.02</v>
      </c>
      <c r="V104" s="11">
        <v>0.34</v>
      </c>
      <c r="W104" s="12">
        <f t="shared" si="6"/>
        <v>73.79064211807669</v>
      </c>
      <c r="X104" s="12">
        <f t="shared" si="7"/>
        <v>24.340740740740738</v>
      </c>
    </row>
    <row r="105" spans="1:24" ht="15.75">
      <c r="A105" s="15">
        <v>41916</v>
      </c>
      <c r="C105" s="14" t="s">
        <v>32</v>
      </c>
      <c r="D105" s="14">
        <v>5</v>
      </c>
      <c r="E105" s="14" t="s">
        <v>63</v>
      </c>
      <c r="F105" s="14" t="s">
        <v>17</v>
      </c>
      <c r="G105" s="14" t="s">
        <v>34</v>
      </c>
      <c r="H105" s="14">
        <v>530.4</v>
      </c>
      <c r="I105" s="14">
        <v>16</v>
      </c>
      <c r="J105" s="14">
        <v>4.01</v>
      </c>
      <c r="K105" s="14">
        <v>3.4</v>
      </c>
      <c r="L105" s="11">
        <v>10.016999999999999</v>
      </c>
      <c r="M105" s="11">
        <v>499.74560000000002</v>
      </c>
      <c r="N105" s="11">
        <v>31.74</v>
      </c>
      <c r="O105" s="11">
        <v>11.23</v>
      </c>
      <c r="P105" s="11">
        <v>6.41</v>
      </c>
      <c r="Q105" s="11">
        <v>1.53</v>
      </c>
      <c r="R105" s="11">
        <v>0.43</v>
      </c>
      <c r="S105" s="11">
        <v>0.43</v>
      </c>
      <c r="T105" s="11">
        <v>0.43</v>
      </c>
      <c r="U105" s="11">
        <v>0.03</v>
      </c>
      <c r="V105" s="11">
        <v>0.39</v>
      </c>
      <c r="W105" s="12">
        <f t="shared" si="6"/>
        <v>49.889747429370075</v>
      </c>
      <c r="X105" s="12">
        <f t="shared" si="7"/>
        <v>23.2953488372093</v>
      </c>
    </row>
    <row r="106" spans="1:24" ht="15.75">
      <c r="A106" s="15">
        <v>41916</v>
      </c>
      <c r="C106" s="14" t="s">
        <v>32</v>
      </c>
      <c r="D106" s="14">
        <v>5</v>
      </c>
      <c r="E106" s="14" t="s">
        <v>63</v>
      </c>
      <c r="F106" s="14" t="s">
        <v>19</v>
      </c>
      <c r="G106" s="14" t="s">
        <v>34</v>
      </c>
      <c r="H106" s="14">
        <v>692.1</v>
      </c>
      <c r="I106" s="14">
        <v>16</v>
      </c>
      <c r="J106" s="14">
        <v>2.54</v>
      </c>
      <c r="K106" s="14">
        <v>2.15</v>
      </c>
      <c r="L106" s="11">
        <v>11.237</v>
      </c>
      <c r="M106" s="11">
        <v>491.70490000000001</v>
      </c>
      <c r="N106" s="11">
        <v>25.76</v>
      </c>
      <c r="O106" s="11">
        <v>15.24</v>
      </c>
      <c r="P106" s="11">
        <v>6.25</v>
      </c>
      <c r="Q106" s="11">
        <v>2.21</v>
      </c>
      <c r="R106" s="11">
        <v>0.53</v>
      </c>
      <c r="S106" s="11">
        <v>0.28999999999999998</v>
      </c>
      <c r="T106" s="11">
        <v>0.34</v>
      </c>
      <c r="U106" s="11">
        <v>0.05</v>
      </c>
      <c r="V106" s="11">
        <v>0.34</v>
      </c>
      <c r="W106" s="12">
        <f t="shared" si="6"/>
        <v>43.757666637002757</v>
      </c>
      <c r="X106" s="12">
        <f t="shared" si="7"/>
        <v>33.049999999999997</v>
      </c>
    </row>
    <row r="107" spans="1:24" ht="15.75">
      <c r="A107" s="15">
        <v>41916</v>
      </c>
      <c r="C107" s="14" t="s">
        <v>8</v>
      </c>
      <c r="D107" s="14">
        <v>1</v>
      </c>
      <c r="E107" s="14" t="s">
        <v>9</v>
      </c>
      <c r="F107" s="14" t="s">
        <v>10</v>
      </c>
      <c r="G107" s="14" t="s">
        <v>34</v>
      </c>
      <c r="H107" s="14">
        <v>1594.24</v>
      </c>
      <c r="I107" s="14">
        <v>33</v>
      </c>
      <c r="J107" s="14">
        <v>9.6199999999999992</v>
      </c>
      <c r="K107" s="14">
        <v>4.59</v>
      </c>
      <c r="L107" s="11">
        <v>9.5210000000000008</v>
      </c>
      <c r="M107" s="11">
        <v>490.28269999999998</v>
      </c>
      <c r="N107" s="11">
        <v>7.82</v>
      </c>
      <c r="O107" s="11">
        <v>8.0399999999999991</v>
      </c>
      <c r="P107" s="11">
        <v>5.32</v>
      </c>
      <c r="Q107" s="11">
        <v>1.1599999999999999</v>
      </c>
      <c r="R107" s="11">
        <v>0.63</v>
      </c>
      <c r="S107" s="11">
        <v>0.59</v>
      </c>
      <c r="T107" s="11">
        <v>0.38</v>
      </c>
      <c r="U107" s="11">
        <v>0.02</v>
      </c>
      <c r="V107" s="11">
        <v>0.42</v>
      </c>
      <c r="W107" s="12">
        <f t="shared" si="6"/>
        <v>51.494874487973945</v>
      </c>
      <c r="X107" s="12">
        <f t="shared" si="7"/>
        <v>25.055263157894739</v>
      </c>
    </row>
    <row r="108" spans="1:24" ht="15.75">
      <c r="A108" s="15">
        <v>41916</v>
      </c>
      <c r="C108" s="14" t="s">
        <v>8</v>
      </c>
      <c r="D108" s="14">
        <v>1</v>
      </c>
      <c r="E108" s="14" t="s">
        <v>9</v>
      </c>
      <c r="F108" s="14" t="s">
        <v>12</v>
      </c>
      <c r="G108" s="14" t="s">
        <v>34</v>
      </c>
      <c r="H108" s="14">
        <v>345.15</v>
      </c>
      <c r="I108" s="14">
        <v>22</v>
      </c>
      <c r="J108" s="14">
        <v>4.8600000000000003</v>
      </c>
      <c r="K108" s="14">
        <v>1.54</v>
      </c>
      <c r="L108" s="11">
        <v>9.2789999999999999</v>
      </c>
      <c r="M108" s="11">
        <v>519.34630000000004</v>
      </c>
      <c r="N108" s="11">
        <v>17.73</v>
      </c>
      <c r="O108" s="11">
        <v>11.56</v>
      </c>
      <c r="P108" s="11">
        <v>1.21</v>
      </c>
      <c r="Q108" s="11">
        <v>1.45</v>
      </c>
      <c r="R108" s="11">
        <v>0.19</v>
      </c>
      <c r="S108" s="11">
        <v>1.62</v>
      </c>
      <c r="T108" s="11">
        <v>0.5</v>
      </c>
      <c r="U108" s="11">
        <v>0.04</v>
      </c>
      <c r="V108" s="11">
        <v>0.34</v>
      </c>
      <c r="W108" s="12">
        <f t="shared" si="6"/>
        <v>55.970072206056692</v>
      </c>
      <c r="X108" s="12">
        <f t="shared" si="7"/>
        <v>18.558</v>
      </c>
    </row>
    <row r="109" spans="1:24" ht="15.75">
      <c r="A109" s="15">
        <v>41916</v>
      </c>
      <c r="C109" s="14" t="s">
        <v>8</v>
      </c>
      <c r="D109" s="14">
        <v>1</v>
      </c>
      <c r="E109" s="14" t="s">
        <v>9</v>
      </c>
      <c r="F109" s="14" t="s">
        <v>15</v>
      </c>
      <c r="G109" s="14" t="s">
        <v>34</v>
      </c>
      <c r="H109" s="14">
        <v>544.27</v>
      </c>
      <c r="I109" s="14">
        <v>19</v>
      </c>
      <c r="J109" s="14">
        <v>7.63</v>
      </c>
      <c r="K109" s="14">
        <v>2.93</v>
      </c>
      <c r="L109" s="11">
        <v>7.3819999999999997</v>
      </c>
      <c r="M109" s="11">
        <v>504.25029999999998</v>
      </c>
      <c r="N109" s="11">
        <v>9.2799999999999994</v>
      </c>
      <c r="O109" s="11">
        <v>7.89</v>
      </c>
      <c r="P109" s="11">
        <v>2.8</v>
      </c>
      <c r="Q109" s="11">
        <v>1.07</v>
      </c>
      <c r="R109" s="11">
        <v>0.46</v>
      </c>
      <c r="S109" s="11">
        <v>0.6</v>
      </c>
      <c r="T109" s="11">
        <v>0.47</v>
      </c>
      <c r="U109" s="11">
        <v>0.02</v>
      </c>
      <c r="V109" s="11">
        <v>0.34</v>
      </c>
      <c r="W109" s="12">
        <f t="shared" si="6"/>
        <v>68.308087239230559</v>
      </c>
      <c r="X109" s="12">
        <f t="shared" si="7"/>
        <v>15.706382978723404</v>
      </c>
    </row>
    <row r="110" spans="1:24" ht="15.75">
      <c r="A110" s="15">
        <v>41916</v>
      </c>
      <c r="C110" s="14" t="s">
        <v>8</v>
      </c>
      <c r="D110" s="14">
        <v>1</v>
      </c>
      <c r="E110" s="14" t="s">
        <v>9</v>
      </c>
      <c r="F110" s="14" t="s">
        <v>17</v>
      </c>
      <c r="G110" s="14" t="s">
        <v>34</v>
      </c>
      <c r="H110" s="14">
        <v>592.91</v>
      </c>
      <c r="I110" s="14">
        <v>21</v>
      </c>
      <c r="J110" s="14">
        <v>12.01</v>
      </c>
      <c r="K110" s="14">
        <v>3.78</v>
      </c>
      <c r="L110" s="11">
        <v>8.16</v>
      </c>
      <c r="M110" s="11">
        <v>516.42999999999995</v>
      </c>
      <c r="N110" s="11">
        <v>30.47</v>
      </c>
      <c r="O110" s="11">
        <v>7.21</v>
      </c>
      <c r="P110" s="11">
        <v>2.84</v>
      </c>
      <c r="Q110" s="11">
        <v>0.89</v>
      </c>
      <c r="R110" s="11">
        <v>0.39</v>
      </c>
      <c r="S110" s="11">
        <v>1.1599999999999999</v>
      </c>
      <c r="T110" s="11">
        <v>0.65</v>
      </c>
      <c r="U110" s="11">
        <v>0.02</v>
      </c>
      <c r="V110" s="11">
        <v>0.3</v>
      </c>
      <c r="W110" s="12">
        <f t="shared" si="6"/>
        <v>63.287990196078425</v>
      </c>
      <c r="X110" s="12">
        <f t="shared" si="7"/>
        <v>12.553846153846154</v>
      </c>
    </row>
    <row r="111" spans="1:24" ht="15.75">
      <c r="A111" s="15">
        <v>41916</v>
      </c>
      <c r="C111" s="14" t="s">
        <v>8</v>
      </c>
      <c r="D111" s="14">
        <v>1</v>
      </c>
      <c r="E111" s="14" t="s">
        <v>9</v>
      </c>
      <c r="F111" s="14" t="s">
        <v>19</v>
      </c>
      <c r="G111" s="14" t="s">
        <v>34</v>
      </c>
      <c r="H111" s="14">
        <v>300.97000000000003</v>
      </c>
      <c r="I111" s="14">
        <v>7</v>
      </c>
      <c r="J111" s="14">
        <v>4.67</v>
      </c>
      <c r="K111" s="14">
        <v>1.46</v>
      </c>
      <c r="L111" s="11">
        <v>9.9979999999999993</v>
      </c>
      <c r="M111" s="11">
        <v>524.0421</v>
      </c>
      <c r="N111" s="11">
        <v>22.74</v>
      </c>
      <c r="O111" s="11">
        <v>7.14</v>
      </c>
      <c r="P111" s="11">
        <v>3.31</v>
      </c>
      <c r="Q111" s="11">
        <v>0.93</v>
      </c>
      <c r="R111" s="11">
        <v>0.38</v>
      </c>
      <c r="S111" s="11">
        <v>1.55</v>
      </c>
      <c r="T111" s="11">
        <v>0.91</v>
      </c>
      <c r="U111" s="11">
        <v>0.02</v>
      </c>
      <c r="V111" s="11">
        <v>0.35</v>
      </c>
      <c r="W111" s="12">
        <f t="shared" si="6"/>
        <v>52.41469293858772</v>
      </c>
      <c r="X111" s="12">
        <f t="shared" si="7"/>
        <v>10.986813186813185</v>
      </c>
    </row>
    <row r="112" spans="1:24" ht="15.75">
      <c r="A112" s="15">
        <v>41916</v>
      </c>
      <c r="C112" s="14" t="s">
        <v>8</v>
      </c>
      <c r="D112" s="14">
        <v>2</v>
      </c>
      <c r="E112" s="14" t="s">
        <v>20</v>
      </c>
      <c r="F112" s="14" t="s">
        <v>10</v>
      </c>
      <c r="G112" s="14" t="s">
        <v>34</v>
      </c>
      <c r="H112" s="14">
        <v>813.75</v>
      </c>
      <c r="I112" s="14">
        <v>14</v>
      </c>
      <c r="J112" s="14">
        <v>3.13</v>
      </c>
      <c r="K112" s="14">
        <v>2.2599999999999998</v>
      </c>
      <c r="L112" s="11">
        <v>12.646000000000001</v>
      </c>
      <c r="M112" s="11">
        <v>488.41359999999997</v>
      </c>
      <c r="N112" s="11">
        <v>6.6</v>
      </c>
      <c r="O112" s="11">
        <v>5.96</v>
      </c>
      <c r="P112" s="11">
        <v>5.1100000000000003</v>
      </c>
      <c r="Q112" s="11">
        <v>1.19</v>
      </c>
      <c r="R112" s="11">
        <v>0.81</v>
      </c>
      <c r="S112" s="11">
        <v>0.23</v>
      </c>
      <c r="T112" s="11">
        <v>0.31</v>
      </c>
      <c r="U112" s="11">
        <v>0.01</v>
      </c>
      <c r="V112" s="11">
        <v>0.52</v>
      </c>
      <c r="W112" s="12">
        <f t="shared" si="6"/>
        <v>38.621983235805786</v>
      </c>
      <c r="X112" s="12">
        <f t="shared" si="7"/>
        <v>40.793548387096777</v>
      </c>
    </row>
    <row r="113" spans="1:24" ht="15.75">
      <c r="A113" s="15">
        <v>41916</v>
      </c>
      <c r="C113" s="14" t="s">
        <v>8</v>
      </c>
      <c r="D113" s="14">
        <v>2</v>
      </c>
      <c r="E113" s="14" t="s">
        <v>20</v>
      </c>
      <c r="F113" s="14" t="s">
        <v>12</v>
      </c>
      <c r="G113" s="14" t="s">
        <v>34</v>
      </c>
      <c r="H113" s="14">
        <v>398.34</v>
      </c>
      <c r="I113" s="14">
        <v>23</v>
      </c>
      <c r="J113" s="14">
        <v>3.27</v>
      </c>
      <c r="K113" s="14">
        <v>1.84</v>
      </c>
      <c r="L113" s="11">
        <v>10.862</v>
      </c>
      <c r="M113" s="11">
        <v>502.86079999999998</v>
      </c>
      <c r="N113" s="11">
        <v>12.7</v>
      </c>
      <c r="O113" s="11">
        <v>13.18</v>
      </c>
      <c r="P113" s="11">
        <v>7.72</v>
      </c>
      <c r="Q113" s="11">
        <v>2.2200000000000002</v>
      </c>
      <c r="R113" s="11">
        <v>0.25</v>
      </c>
      <c r="S113" s="11">
        <v>0.91</v>
      </c>
      <c r="T113" s="11">
        <v>0.41</v>
      </c>
      <c r="U113" s="11">
        <v>0.03</v>
      </c>
      <c r="V113" s="11">
        <v>0.4</v>
      </c>
      <c r="W113" s="12">
        <f t="shared" si="6"/>
        <v>46.295415208985453</v>
      </c>
      <c r="X113" s="12">
        <f t="shared" si="7"/>
        <v>26.492682926829271</v>
      </c>
    </row>
    <row r="114" spans="1:24" ht="15.75">
      <c r="A114" s="15">
        <v>41916</v>
      </c>
      <c r="C114" s="14" t="s">
        <v>8</v>
      </c>
      <c r="D114" s="14">
        <v>2</v>
      </c>
      <c r="E114" s="14" t="s">
        <v>20</v>
      </c>
      <c r="F114" s="14" t="s">
        <v>15</v>
      </c>
      <c r="G114" s="14" t="s">
        <v>34</v>
      </c>
      <c r="H114" s="14">
        <v>1204.7</v>
      </c>
      <c r="I114" s="14">
        <v>25</v>
      </c>
      <c r="J114" s="14">
        <v>14.21</v>
      </c>
      <c r="K114" s="14">
        <v>7.82</v>
      </c>
      <c r="L114" s="11">
        <v>7.8730000000000002</v>
      </c>
      <c r="M114" s="11">
        <v>492.91840000000002</v>
      </c>
      <c r="W114" s="12">
        <f t="shared" si="6"/>
        <v>62.608713324018801</v>
      </c>
      <c r="X114" s="12" t="e">
        <f t="shared" si="7"/>
        <v>#DIV/0!</v>
      </c>
    </row>
    <row r="115" spans="1:24" ht="15.75">
      <c r="A115" s="15">
        <v>41916</v>
      </c>
      <c r="C115" s="14" t="s">
        <v>8</v>
      </c>
      <c r="D115" s="14">
        <v>2</v>
      </c>
      <c r="E115" s="14" t="s">
        <v>20</v>
      </c>
      <c r="F115" s="14" t="s">
        <v>17</v>
      </c>
      <c r="G115" s="14" t="s">
        <v>34</v>
      </c>
      <c r="H115" s="14">
        <v>816.07</v>
      </c>
      <c r="I115" s="14">
        <v>31</v>
      </c>
      <c r="J115" s="14">
        <v>9.67</v>
      </c>
      <c r="K115" s="14">
        <v>6.72</v>
      </c>
      <c r="L115" s="11">
        <v>12.699</v>
      </c>
      <c r="M115" s="11">
        <v>522.68759999999997</v>
      </c>
      <c r="N115" s="11">
        <v>20.64</v>
      </c>
      <c r="O115" s="11">
        <v>7.8</v>
      </c>
      <c r="P115" s="11">
        <v>4.1399999999999997</v>
      </c>
      <c r="Q115" s="11">
        <v>1.19</v>
      </c>
      <c r="R115" s="11">
        <v>0.4</v>
      </c>
      <c r="S115" s="11">
        <v>0.25</v>
      </c>
      <c r="T115" s="11">
        <v>0.27</v>
      </c>
      <c r="U115" s="11">
        <v>0.01</v>
      </c>
      <c r="V115" s="11">
        <v>0.53</v>
      </c>
      <c r="W115" s="12">
        <f t="shared" si="6"/>
        <v>41.159744861800142</v>
      </c>
      <c r="X115" s="12">
        <f t="shared" si="7"/>
        <v>47.033333333333331</v>
      </c>
    </row>
    <row r="116" spans="1:24" ht="15.75">
      <c r="A116" s="15">
        <v>41916</v>
      </c>
      <c r="C116" s="14" t="s">
        <v>8</v>
      </c>
      <c r="D116" s="14">
        <v>2</v>
      </c>
      <c r="E116" s="14" t="s">
        <v>20</v>
      </c>
      <c r="F116" s="14" t="s">
        <v>19</v>
      </c>
      <c r="G116" s="14" t="s">
        <v>34</v>
      </c>
      <c r="H116" s="14">
        <v>468.43</v>
      </c>
      <c r="I116" s="14">
        <v>18</v>
      </c>
      <c r="J116" s="14">
        <v>2.44</v>
      </c>
      <c r="K116" s="14">
        <v>1.32</v>
      </c>
      <c r="L116" s="11">
        <v>10.648</v>
      </c>
      <c r="M116" s="11">
        <v>480.8424</v>
      </c>
      <c r="N116" s="11">
        <v>22.34</v>
      </c>
      <c r="O116" s="11">
        <v>10.53</v>
      </c>
      <c r="P116" s="11">
        <v>6.41</v>
      </c>
      <c r="Q116" s="11">
        <v>1.58</v>
      </c>
      <c r="R116" s="11">
        <v>0.42</v>
      </c>
      <c r="S116" s="11">
        <v>0.98</v>
      </c>
      <c r="T116" s="11">
        <v>0.22</v>
      </c>
      <c r="U116" s="11">
        <v>0.02</v>
      </c>
      <c r="V116" s="11">
        <v>0.39</v>
      </c>
      <c r="W116" s="12">
        <f t="shared" si="6"/>
        <v>45.158001502629602</v>
      </c>
      <c r="X116" s="12">
        <f t="shared" si="7"/>
        <v>48.4</v>
      </c>
    </row>
    <row r="117" spans="1:24" ht="15.75">
      <c r="A117" s="15">
        <v>41916</v>
      </c>
      <c r="C117" s="14" t="s">
        <v>8</v>
      </c>
      <c r="D117" s="14">
        <v>3</v>
      </c>
      <c r="E117" s="14" t="s">
        <v>24</v>
      </c>
      <c r="F117" s="14" t="s">
        <v>10</v>
      </c>
      <c r="G117" s="14" t="s">
        <v>34</v>
      </c>
      <c r="H117" s="14">
        <v>1848.14</v>
      </c>
      <c r="I117" s="14">
        <v>33</v>
      </c>
      <c r="J117" s="14">
        <v>8.31</v>
      </c>
      <c r="K117" s="14">
        <v>6.26</v>
      </c>
      <c r="L117" s="11">
        <v>9.1389999999999993</v>
      </c>
      <c r="M117" s="11">
        <v>485.33150000000001</v>
      </c>
      <c r="N117" s="11">
        <v>29.53</v>
      </c>
      <c r="O117" s="11">
        <v>7.03</v>
      </c>
      <c r="P117" s="11">
        <v>5.58</v>
      </c>
      <c r="Q117" s="11">
        <v>1.27</v>
      </c>
      <c r="R117" s="11">
        <v>1.01</v>
      </c>
      <c r="S117" s="11">
        <v>0.1</v>
      </c>
      <c r="T117" s="11">
        <v>0.41</v>
      </c>
      <c r="U117" s="11">
        <v>0.01</v>
      </c>
      <c r="V117" s="11">
        <v>0.52</v>
      </c>
      <c r="W117" s="12">
        <f t="shared" si="6"/>
        <v>53.105536710799875</v>
      </c>
      <c r="X117" s="12">
        <f t="shared" si="7"/>
        <v>22.290243902439023</v>
      </c>
    </row>
    <row r="118" spans="1:24" ht="15.75">
      <c r="A118" s="15">
        <v>41916</v>
      </c>
      <c r="C118" s="14" t="s">
        <v>8</v>
      </c>
      <c r="D118" s="14">
        <v>3</v>
      </c>
      <c r="E118" s="14" t="s">
        <v>24</v>
      </c>
      <c r="F118" s="14" t="s">
        <v>12</v>
      </c>
      <c r="G118" s="14" t="s">
        <v>34</v>
      </c>
      <c r="H118" s="14">
        <v>335.68</v>
      </c>
      <c r="I118" s="14">
        <v>23</v>
      </c>
      <c r="J118" s="14">
        <v>2.39</v>
      </c>
      <c r="K118" s="14">
        <v>1.87</v>
      </c>
      <c r="L118" s="11">
        <v>8.0150000000000006</v>
      </c>
      <c r="M118" s="11">
        <v>511.71980000000002</v>
      </c>
      <c r="N118" s="11">
        <v>11.49</v>
      </c>
      <c r="O118" s="11">
        <v>14.32</v>
      </c>
      <c r="P118" s="11">
        <v>9.0399999999999991</v>
      </c>
      <c r="Q118" s="11">
        <v>2.09</v>
      </c>
      <c r="R118" s="11">
        <v>0.22</v>
      </c>
      <c r="S118" s="11">
        <v>0.42</v>
      </c>
      <c r="T118" s="11">
        <v>1.07</v>
      </c>
      <c r="U118" s="11">
        <v>0.04</v>
      </c>
      <c r="V118" s="11">
        <v>0.32</v>
      </c>
      <c r="W118" s="12">
        <f t="shared" si="6"/>
        <v>63.845265127885213</v>
      </c>
      <c r="X118" s="12">
        <f t="shared" si="7"/>
        <v>7.490654205607477</v>
      </c>
    </row>
    <row r="119" spans="1:24" ht="15.75">
      <c r="A119" s="15">
        <v>41916</v>
      </c>
      <c r="C119" s="14" t="s">
        <v>8</v>
      </c>
      <c r="D119" s="14">
        <v>3</v>
      </c>
      <c r="E119" s="14" t="s">
        <v>24</v>
      </c>
      <c r="F119" s="14" t="s">
        <v>15</v>
      </c>
      <c r="G119" s="14" t="s">
        <v>34</v>
      </c>
      <c r="H119" s="14">
        <v>567.39</v>
      </c>
      <c r="I119" s="14">
        <v>10</v>
      </c>
      <c r="J119" s="14">
        <v>5.05</v>
      </c>
      <c r="K119" s="14">
        <v>4</v>
      </c>
      <c r="L119" s="11">
        <v>7.407</v>
      </c>
      <c r="M119" s="11">
        <v>500.49759999999998</v>
      </c>
      <c r="N119" s="11">
        <v>5.54</v>
      </c>
      <c r="O119" s="11">
        <v>7.19</v>
      </c>
      <c r="P119" s="11">
        <v>3.38</v>
      </c>
      <c r="Q119" s="11">
        <v>1.19</v>
      </c>
      <c r="R119" s="11">
        <v>0.55000000000000004</v>
      </c>
      <c r="S119" s="11">
        <v>7.0000000000000007E-2</v>
      </c>
      <c r="T119" s="11">
        <v>0.51</v>
      </c>
      <c r="U119" s="11">
        <v>0.01</v>
      </c>
      <c r="V119" s="11">
        <v>0.38</v>
      </c>
      <c r="W119" s="12">
        <f t="shared" si="6"/>
        <v>67.570892399081941</v>
      </c>
      <c r="X119" s="12">
        <f t="shared" si="7"/>
        <v>14.523529411764706</v>
      </c>
    </row>
    <row r="120" spans="1:24" ht="15.75">
      <c r="A120" s="15">
        <v>41916</v>
      </c>
      <c r="C120" s="14" t="s">
        <v>8</v>
      </c>
      <c r="D120" s="14">
        <v>3</v>
      </c>
      <c r="E120" s="14" t="s">
        <v>24</v>
      </c>
      <c r="F120" s="14" t="s">
        <v>17</v>
      </c>
      <c r="G120" s="14" t="s">
        <v>34</v>
      </c>
      <c r="H120" s="14">
        <v>658.15</v>
      </c>
      <c r="I120" s="14">
        <v>26</v>
      </c>
      <c r="J120" s="14">
        <v>6.05</v>
      </c>
      <c r="K120" s="14">
        <v>4.84</v>
      </c>
      <c r="L120" s="11">
        <v>7.8040000000000003</v>
      </c>
      <c r="M120" s="11">
        <v>486.12220000000002</v>
      </c>
      <c r="N120" s="11">
        <v>35.14</v>
      </c>
      <c r="O120" s="11">
        <v>11.45</v>
      </c>
      <c r="P120" s="11">
        <v>7.63</v>
      </c>
      <c r="Q120" s="11">
        <v>1.96</v>
      </c>
      <c r="R120" s="11">
        <v>0.56999999999999995</v>
      </c>
      <c r="S120" s="11">
        <v>0.24</v>
      </c>
      <c r="T120" s="11">
        <v>0.92</v>
      </c>
      <c r="U120" s="11">
        <v>0.03</v>
      </c>
      <c r="V120" s="11">
        <v>0.37</v>
      </c>
      <c r="W120" s="12">
        <f t="shared" si="6"/>
        <v>62.291414659149154</v>
      </c>
      <c r="X120" s="12">
        <f t="shared" si="7"/>
        <v>8.4826086956521731</v>
      </c>
    </row>
    <row r="121" spans="1:24" ht="15.75">
      <c r="A121" s="15">
        <v>41916</v>
      </c>
      <c r="C121" s="14" t="s">
        <v>8</v>
      </c>
      <c r="D121" s="14">
        <v>3</v>
      </c>
      <c r="E121" s="14" t="s">
        <v>24</v>
      </c>
      <c r="F121" s="14" t="s">
        <v>19</v>
      </c>
      <c r="G121" s="14" t="s">
        <v>34</v>
      </c>
      <c r="H121" s="14">
        <v>490.62</v>
      </c>
      <c r="I121" s="14">
        <v>15</v>
      </c>
      <c r="J121" s="14">
        <v>2.31</v>
      </c>
      <c r="K121" s="14">
        <v>1.89</v>
      </c>
      <c r="L121" s="11">
        <v>8.2170000000000005</v>
      </c>
      <c r="M121" s="11">
        <v>471.86709999999999</v>
      </c>
      <c r="N121" s="11">
        <v>22.21</v>
      </c>
      <c r="O121" s="11">
        <v>14.53</v>
      </c>
      <c r="P121" s="11">
        <v>6.21</v>
      </c>
      <c r="Q121" s="11">
        <v>2.8</v>
      </c>
      <c r="R121" s="11">
        <v>0.72</v>
      </c>
      <c r="S121" s="11">
        <v>0.3</v>
      </c>
      <c r="T121" s="11">
        <v>0.57999999999999996</v>
      </c>
      <c r="U121" s="11">
        <v>0.03</v>
      </c>
      <c r="V121" s="11">
        <v>0.27</v>
      </c>
      <c r="W121" s="12">
        <f t="shared" si="6"/>
        <v>57.425714981136665</v>
      </c>
      <c r="X121" s="12">
        <f t="shared" si="7"/>
        <v>14.167241379310347</v>
      </c>
    </row>
    <row r="122" spans="1:24" ht="15.75">
      <c r="A122" s="15">
        <v>41916</v>
      </c>
      <c r="C122" s="14" t="s">
        <v>8</v>
      </c>
      <c r="D122" s="14">
        <v>4</v>
      </c>
      <c r="E122" s="14" t="s">
        <v>27</v>
      </c>
      <c r="F122" s="14" t="s">
        <v>10</v>
      </c>
      <c r="G122" s="14" t="s">
        <v>34</v>
      </c>
      <c r="H122" s="14">
        <v>1069.8800000000001</v>
      </c>
      <c r="I122" s="14">
        <v>20</v>
      </c>
      <c r="J122" s="14">
        <v>4.08</v>
      </c>
      <c r="K122" s="14">
        <v>3.37</v>
      </c>
      <c r="L122" s="11">
        <v>10.353999999999999</v>
      </c>
      <c r="M122" s="11">
        <v>487.43540000000002</v>
      </c>
      <c r="N122" s="11">
        <v>3.63</v>
      </c>
      <c r="O122" s="11">
        <v>7.2</v>
      </c>
      <c r="P122" s="11">
        <v>4.32</v>
      </c>
      <c r="Q122" s="11">
        <v>1.26</v>
      </c>
      <c r="R122" s="11">
        <v>0.79</v>
      </c>
      <c r="S122" s="11">
        <v>0.09</v>
      </c>
      <c r="T122" s="11">
        <v>0.24</v>
      </c>
      <c r="U122" s="11">
        <v>0.01</v>
      </c>
      <c r="V122" s="11">
        <v>0.48</v>
      </c>
      <c r="W122" s="12">
        <f t="shared" si="6"/>
        <v>47.077013714506478</v>
      </c>
      <c r="X122" s="12">
        <f t="shared" si="7"/>
        <v>43.141666666666666</v>
      </c>
    </row>
    <row r="123" spans="1:24" ht="15.75">
      <c r="A123" s="15">
        <v>41916</v>
      </c>
      <c r="C123" s="14" t="s">
        <v>8</v>
      </c>
      <c r="D123" s="14">
        <v>4</v>
      </c>
      <c r="E123" s="14" t="s">
        <v>27</v>
      </c>
      <c r="F123" s="14" t="s">
        <v>12</v>
      </c>
      <c r="G123" s="14" t="s">
        <v>34</v>
      </c>
      <c r="H123" s="14">
        <v>190.3</v>
      </c>
      <c r="I123" s="14">
        <v>13</v>
      </c>
      <c r="J123" s="14">
        <v>1.18</v>
      </c>
      <c r="K123" s="14">
        <v>1.01</v>
      </c>
      <c r="L123" s="11">
        <v>12.582000000000001</v>
      </c>
      <c r="M123" s="11">
        <v>510.43360000000001</v>
      </c>
      <c r="N123" s="11">
        <v>12.07</v>
      </c>
      <c r="O123" s="11">
        <v>11.42</v>
      </c>
      <c r="P123" s="11">
        <v>7.46</v>
      </c>
      <c r="Q123" s="11">
        <v>2.41</v>
      </c>
      <c r="R123" s="11">
        <v>0.25</v>
      </c>
      <c r="S123" s="11">
        <v>0.61</v>
      </c>
      <c r="T123" s="11">
        <v>0.42</v>
      </c>
      <c r="U123" s="11">
        <v>0.03</v>
      </c>
      <c r="V123" s="11">
        <v>0.47</v>
      </c>
      <c r="W123" s="12">
        <f t="shared" si="6"/>
        <v>40.568558257828641</v>
      </c>
      <c r="X123" s="12">
        <f t="shared" si="7"/>
        <v>29.957142857142859</v>
      </c>
    </row>
    <row r="124" spans="1:24" ht="15.75">
      <c r="A124" s="15">
        <v>41916</v>
      </c>
      <c r="C124" s="14" t="s">
        <v>8</v>
      </c>
      <c r="D124" s="14">
        <v>4</v>
      </c>
      <c r="E124" s="14" t="s">
        <v>27</v>
      </c>
      <c r="F124" s="14" t="s">
        <v>15</v>
      </c>
      <c r="G124" s="14" t="s">
        <v>34</v>
      </c>
      <c r="H124" s="14">
        <v>840.68</v>
      </c>
      <c r="I124" s="14">
        <v>22</v>
      </c>
      <c r="J124" s="14">
        <v>7.49</v>
      </c>
      <c r="K124" s="14">
        <v>6.13</v>
      </c>
      <c r="L124" s="11">
        <v>7.38</v>
      </c>
      <c r="M124" s="11">
        <v>500.26310000000001</v>
      </c>
      <c r="N124" s="11">
        <v>4.5</v>
      </c>
      <c r="O124" s="11">
        <v>10.029999999999999</v>
      </c>
      <c r="P124" s="11">
        <v>4.18</v>
      </c>
      <c r="Q124" s="11">
        <v>1.38</v>
      </c>
      <c r="R124" s="11">
        <v>0.52</v>
      </c>
      <c r="S124" s="11">
        <v>0.04</v>
      </c>
      <c r="T124" s="11">
        <v>0.28000000000000003</v>
      </c>
      <c r="U124" s="11">
        <v>0.02</v>
      </c>
      <c r="V124" s="11">
        <v>0.38</v>
      </c>
      <c r="W124" s="12">
        <f t="shared" si="6"/>
        <v>67.786327913279138</v>
      </c>
      <c r="X124" s="12">
        <f t="shared" si="7"/>
        <v>26.357142857142854</v>
      </c>
    </row>
    <row r="125" spans="1:24" ht="15.75">
      <c r="A125" s="15">
        <v>41916</v>
      </c>
      <c r="C125" s="14" t="s">
        <v>8</v>
      </c>
      <c r="D125" s="14">
        <v>4</v>
      </c>
      <c r="E125" s="14" t="s">
        <v>27</v>
      </c>
      <c r="F125" s="14" t="s">
        <v>17</v>
      </c>
      <c r="G125" s="14" t="s">
        <v>34</v>
      </c>
      <c r="H125" s="14">
        <v>1027.44</v>
      </c>
      <c r="I125" s="14">
        <v>39</v>
      </c>
      <c r="J125" s="14">
        <v>9.06</v>
      </c>
      <c r="K125" s="14">
        <v>7.32</v>
      </c>
      <c r="L125" s="11">
        <v>10.48</v>
      </c>
      <c r="M125" s="11">
        <v>517.65369999999996</v>
      </c>
      <c r="N125" s="11">
        <v>19.920000000000002</v>
      </c>
      <c r="O125" s="11">
        <v>5.88</v>
      </c>
      <c r="P125" s="11">
        <v>4.91</v>
      </c>
      <c r="Q125" s="11">
        <v>1.01</v>
      </c>
      <c r="R125" s="11">
        <v>0.39</v>
      </c>
      <c r="S125" s="11">
        <v>0.17</v>
      </c>
      <c r="T125" s="11">
        <v>0.24</v>
      </c>
      <c r="U125" s="11">
        <v>0.01</v>
      </c>
      <c r="V125" s="11">
        <v>0.38</v>
      </c>
      <c r="W125" s="12">
        <f t="shared" si="6"/>
        <v>49.39443702290076</v>
      </c>
      <c r="X125" s="12">
        <f t="shared" si="7"/>
        <v>43.666666666666671</v>
      </c>
    </row>
    <row r="126" spans="1:24" ht="15.75">
      <c r="A126" s="15">
        <v>41916</v>
      </c>
      <c r="C126" s="14" t="s">
        <v>8</v>
      </c>
      <c r="D126" s="14">
        <v>4</v>
      </c>
      <c r="E126" s="14" t="s">
        <v>27</v>
      </c>
      <c r="F126" s="14" t="s">
        <v>19</v>
      </c>
      <c r="G126" s="14" t="s">
        <v>34</v>
      </c>
      <c r="H126" s="14">
        <v>372.9</v>
      </c>
      <c r="I126" s="14">
        <v>13</v>
      </c>
      <c r="J126" s="14">
        <v>1.22</v>
      </c>
      <c r="K126" s="14">
        <v>1.04</v>
      </c>
      <c r="L126" s="11">
        <v>12.792999999999999</v>
      </c>
      <c r="M126" s="11">
        <v>483.12979999999999</v>
      </c>
      <c r="N126" s="11">
        <v>25.07</v>
      </c>
      <c r="O126" s="11">
        <v>11.41</v>
      </c>
      <c r="P126" s="11">
        <v>7.81</v>
      </c>
      <c r="Q126" s="11">
        <v>1.83</v>
      </c>
      <c r="R126" s="11">
        <v>0.45</v>
      </c>
      <c r="S126" s="11">
        <v>0.32</v>
      </c>
      <c r="T126" s="11">
        <v>0.24</v>
      </c>
      <c r="U126" s="11">
        <v>0.03</v>
      </c>
      <c r="V126" s="11">
        <v>0.28999999999999998</v>
      </c>
      <c r="W126" s="12">
        <f t="shared" si="6"/>
        <v>37.765168451496912</v>
      </c>
      <c r="X126" s="12">
        <f t="shared" si="7"/>
        <v>53.304166666666667</v>
      </c>
    </row>
    <row r="127" spans="1:24" ht="15.75">
      <c r="A127" s="15">
        <v>41916</v>
      </c>
      <c r="C127" s="14" t="s">
        <v>33</v>
      </c>
      <c r="D127" s="14">
        <v>1</v>
      </c>
      <c r="E127" s="14" t="s">
        <v>9</v>
      </c>
      <c r="F127" s="14" t="s">
        <v>10</v>
      </c>
      <c r="G127" s="14" t="s">
        <v>34</v>
      </c>
      <c r="H127" s="14">
        <v>446.15</v>
      </c>
      <c r="I127" s="14">
        <v>10</v>
      </c>
      <c r="J127" s="14">
        <v>2.2799999999999998</v>
      </c>
      <c r="K127" s="14">
        <v>1.96</v>
      </c>
      <c r="L127" s="11">
        <v>10.098000000000001</v>
      </c>
      <c r="M127" s="11">
        <v>507.1737</v>
      </c>
      <c r="N127" s="11">
        <v>12.47</v>
      </c>
      <c r="O127" s="11">
        <v>6.05</v>
      </c>
      <c r="P127" s="11">
        <v>4.22</v>
      </c>
      <c r="Q127" s="11">
        <v>1.1100000000000001</v>
      </c>
      <c r="R127" s="11">
        <v>0.52</v>
      </c>
      <c r="S127" s="11">
        <v>0.02</v>
      </c>
      <c r="T127" s="11">
        <v>0.27</v>
      </c>
      <c r="U127" s="11">
        <v>0.02</v>
      </c>
      <c r="V127" s="11">
        <v>0.42</v>
      </c>
      <c r="W127" s="12">
        <f t="shared" si="6"/>
        <v>50.225163398692807</v>
      </c>
      <c r="X127" s="12">
        <f t="shared" si="7"/>
        <v>37.4</v>
      </c>
    </row>
    <row r="128" spans="1:24" ht="15.75">
      <c r="A128" s="15">
        <v>41916</v>
      </c>
      <c r="C128" s="14" t="s">
        <v>33</v>
      </c>
      <c r="D128" s="14">
        <v>1</v>
      </c>
      <c r="E128" s="14" t="s">
        <v>9</v>
      </c>
      <c r="F128" s="14" t="s">
        <v>12</v>
      </c>
      <c r="G128" s="14" t="s">
        <v>34</v>
      </c>
      <c r="H128" s="14">
        <v>248.23</v>
      </c>
      <c r="I128" s="14">
        <v>20</v>
      </c>
      <c r="J128" s="14">
        <v>1.74</v>
      </c>
      <c r="K128" s="14">
        <v>1.47</v>
      </c>
      <c r="L128" s="11">
        <v>12.121</v>
      </c>
      <c r="M128" s="11">
        <v>510.45940000000002</v>
      </c>
      <c r="N128" s="11">
        <v>52.39</v>
      </c>
      <c r="O128" s="11">
        <v>13.72</v>
      </c>
      <c r="P128" s="11">
        <v>6.7</v>
      </c>
      <c r="Q128" s="11">
        <v>1.95</v>
      </c>
      <c r="R128" s="11">
        <v>0.41</v>
      </c>
      <c r="S128" s="11">
        <v>0.24</v>
      </c>
      <c r="T128" s="11">
        <v>0.59</v>
      </c>
      <c r="U128" s="11">
        <v>0.05</v>
      </c>
      <c r="V128" s="11">
        <v>0.42</v>
      </c>
      <c r="W128" s="12">
        <f t="shared" si="6"/>
        <v>42.113637488656053</v>
      </c>
      <c r="X128" s="12">
        <f t="shared" si="7"/>
        <v>20.544067796610172</v>
      </c>
    </row>
    <row r="129" spans="1:24" ht="15.75">
      <c r="A129" s="15">
        <v>41916</v>
      </c>
      <c r="C129" s="14" t="s">
        <v>33</v>
      </c>
      <c r="D129" s="14">
        <v>1</v>
      </c>
      <c r="E129" s="14" t="s">
        <v>9</v>
      </c>
      <c r="F129" s="14" t="s">
        <v>15</v>
      </c>
      <c r="G129" s="14" t="s">
        <v>34</v>
      </c>
      <c r="H129" s="14">
        <v>1029.53</v>
      </c>
      <c r="I129" s="14">
        <v>20</v>
      </c>
      <c r="J129" s="14">
        <v>9.91</v>
      </c>
      <c r="K129" s="14">
        <v>7.37</v>
      </c>
      <c r="L129" s="11">
        <v>12.776</v>
      </c>
      <c r="M129" s="11">
        <v>495.14159999999998</v>
      </c>
      <c r="N129" s="11">
        <v>6.51</v>
      </c>
      <c r="O129" s="11">
        <v>8.19</v>
      </c>
      <c r="P129" s="11">
        <v>5.16</v>
      </c>
      <c r="Q129" s="11">
        <v>1.1299999999999999</v>
      </c>
      <c r="R129" s="11">
        <v>0.4</v>
      </c>
      <c r="S129" s="11">
        <v>0.06</v>
      </c>
      <c r="T129" s="11">
        <v>0.89</v>
      </c>
      <c r="U129" s="11">
        <v>0.02</v>
      </c>
      <c r="V129" s="11">
        <v>0.52</v>
      </c>
      <c r="W129" s="12">
        <f t="shared" si="6"/>
        <v>38.75560425798372</v>
      </c>
      <c r="X129" s="12">
        <f t="shared" si="7"/>
        <v>14.35505617977528</v>
      </c>
    </row>
    <row r="130" spans="1:24" ht="15.75">
      <c r="A130" s="15">
        <v>41916</v>
      </c>
      <c r="C130" s="14" t="s">
        <v>33</v>
      </c>
      <c r="D130" s="14">
        <v>1</v>
      </c>
      <c r="E130" s="14" t="s">
        <v>9</v>
      </c>
      <c r="F130" s="14" t="s">
        <v>17</v>
      </c>
      <c r="G130" s="14" t="s">
        <v>34</v>
      </c>
      <c r="H130" s="14">
        <v>309.39999999999998</v>
      </c>
      <c r="I130" s="14">
        <v>10</v>
      </c>
      <c r="J130" s="14">
        <v>2.4500000000000002</v>
      </c>
      <c r="K130" s="14">
        <v>2.1</v>
      </c>
      <c r="L130" s="11">
        <v>9.1270000000000007</v>
      </c>
      <c r="M130" s="11">
        <v>495.52769999999998</v>
      </c>
      <c r="N130" s="11">
        <v>23.24</v>
      </c>
      <c r="O130" s="11">
        <v>12.63</v>
      </c>
      <c r="P130" s="11">
        <v>7.63</v>
      </c>
      <c r="Q130" s="11">
        <v>1.1000000000000001</v>
      </c>
      <c r="R130" s="11">
        <v>0.42</v>
      </c>
      <c r="S130" s="11">
        <v>0.23</v>
      </c>
      <c r="T130" s="11">
        <v>0.5</v>
      </c>
      <c r="U130" s="11">
        <v>0.05</v>
      </c>
      <c r="V130" s="11">
        <v>0.4</v>
      </c>
      <c r="W130" s="12">
        <f t="shared" ref="W130:W146" si="8">M130/L130</f>
        <v>54.292505752163905</v>
      </c>
      <c r="X130" s="12">
        <f t="shared" ref="X130:X146" si="9">L130/T130</f>
        <v>18.254000000000001</v>
      </c>
    </row>
    <row r="131" spans="1:24" ht="15.75">
      <c r="A131" s="15">
        <v>41916</v>
      </c>
      <c r="C131" s="14" t="s">
        <v>33</v>
      </c>
      <c r="D131" s="14">
        <v>1</v>
      </c>
      <c r="E131" s="14" t="s">
        <v>9</v>
      </c>
      <c r="F131" s="14" t="s">
        <v>19</v>
      </c>
      <c r="G131" s="14" t="s">
        <v>34</v>
      </c>
      <c r="H131" s="14">
        <v>625.72</v>
      </c>
      <c r="I131" s="14">
        <v>18</v>
      </c>
      <c r="J131" s="14">
        <v>3.78</v>
      </c>
      <c r="K131" s="14">
        <v>3.11</v>
      </c>
      <c r="L131" s="11">
        <v>9.7840000000000007</v>
      </c>
      <c r="M131" s="11">
        <v>490.37799999999999</v>
      </c>
      <c r="N131" s="11">
        <v>22.27</v>
      </c>
      <c r="O131" s="11">
        <v>12.87</v>
      </c>
      <c r="P131" s="11">
        <v>3.69</v>
      </c>
      <c r="Q131" s="11">
        <v>1.46</v>
      </c>
      <c r="R131" s="11">
        <v>0.42</v>
      </c>
      <c r="S131" s="11">
        <v>0.24</v>
      </c>
      <c r="T131" s="11">
        <v>0.33</v>
      </c>
      <c r="U131" s="11">
        <v>0.04</v>
      </c>
      <c r="V131" s="11">
        <v>0.28999999999999998</v>
      </c>
      <c r="W131" s="12">
        <f t="shared" si="8"/>
        <v>50.120400654129185</v>
      </c>
      <c r="X131" s="12">
        <f t="shared" si="9"/>
        <v>29.648484848484848</v>
      </c>
    </row>
    <row r="132" spans="1:24" ht="15.75">
      <c r="A132" s="15">
        <v>41916</v>
      </c>
      <c r="C132" s="14" t="s">
        <v>33</v>
      </c>
      <c r="D132" s="14">
        <v>2</v>
      </c>
      <c r="E132" s="14" t="s">
        <v>24</v>
      </c>
      <c r="F132" s="14" t="s">
        <v>10</v>
      </c>
      <c r="G132" s="14" t="s">
        <v>34</v>
      </c>
      <c r="H132" s="14">
        <v>987.29</v>
      </c>
      <c r="I132" s="14">
        <v>20</v>
      </c>
      <c r="J132" s="14">
        <v>4.91</v>
      </c>
      <c r="K132" s="14">
        <v>3.8</v>
      </c>
      <c r="L132" s="11">
        <v>10.297000000000001</v>
      </c>
      <c r="M132" s="11">
        <v>501.34480000000002</v>
      </c>
      <c r="N132" s="11">
        <v>9.9600000000000009</v>
      </c>
      <c r="O132" s="11">
        <v>6.23</v>
      </c>
      <c r="P132" s="11">
        <v>4.91</v>
      </c>
      <c r="Q132" s="11">
        <v>0.68</v>
      </c>
      <c r="R132" s="11">
        <v>0.64</v>
      </c>
      <c r="S132" s="11">
        <v>0.17</v>
      </c>
      <c r="T132" s="11">
        <v>0.33</v>
      </c>
      <c r="U132" s="11">
        <v>0.02</v>
      </c>
      <c r="V132" s="11">
        <v>0.5</v>
      </c>
      <c r="W132" s="12">
        <f t="shared" si="8"/>
        <v>48.688433524327472</v>
      </c>
      <c r="X132" s="12">
        <f t="shared" si="9"/>
        <v>31.203030303030303</v>
      </c>
    </row>
    <row r="133" spans="1:24" ht="15.75">
      <c r="A133" s="15">
        <v>41916</v>
      </c>
      <c r="C133" s="14" t="s">
        <v>33</v>
      </c>
      <c r="D133" s="14">
        <v>2</v>
      </c>
      <c r="E133" s="14" t="s">
        <v>24</v>
      </c>
      <c r="F133" s="14" t="s">
        <v>12</v>
      </c>
      <c r="G133" s="14" t="s">
        <v>34</v>
      </c>
      <c r="H133" s="14">
        <v>331.51</v>
      </c>
      <c r="I133" s="14">
        <v>17</v>
      </c>
      <c r="J133" s="14">
        <v>2.56</v>
      </c>
      <c r="K133" s="14">
        <v>1.98</v>
      </c>
      <c r="L133" s="11">
        <v>10.532</v>
      </c>
      <c r="M133" s="11">
        <v>516.35599999999999</v>
      </c>
      <c r="N133" s="11">
        <v>40.74</v>
      </c>
      <c r="O133" s="11">
        <v>9.77</v>
      </c>
      <c r="P133" s="11">
        <v>9.9700000000000006</v>
      </c>
      <c r="Q133" s="11">
        <v>1.32</v>
      </c>
      <c r="R133" s="11">
        <v>0.2</v>
      </c>
      <c r="S133" s="11">
        <v>0.41</v>
      </c>
      <c r="T133" s="11">
        <v>0.93</v>
      </c>
      <c r="U133" s="11">
        <v>0.03</v>
      </c>
      <c r="V133" s="11">
        <v>0.41</v>
      </c>
      <c r="W133" s="12">
        <f t="shared" si="8"/>
        <v>49.027345233573868</v>
      </c>
      <c r="X133" s="12">
        <f t="shared" si="9"/>
        <v>11.324731182795698</v>
      </c>
    </row>
    <row r="134" spans="1:24" ht="15.75">
      <c r="A134" s="15">
        <v>41916</v>
      </c>
      <c r="C134" s="14" t="s">
        <v>33</v>
      </c>
      <c r="D134" s="14">
        <v>2</v>
      </c>
      <c r="E134" s="14" t="s">
        <v>24</v>
      </c>
      <c r="F134" s="14" t="s">
        <v>15</v>
      </c>
      <c r="G134" s="14" t="s">
        <v>34</v>
      </c>
      <c r="H134" s="14">
        <v>944.38</v>
      </c>
      <c r="I134" s="14">
        <v>20</v>
      </c>
      <c r="J134" s="14">
        <v>8.89</v>
      </c>
      <c r="K134" s="14">
        <v>6.87</v>
      </c>
      <c r="L134" s="11">
        <v>7.5949999999999998</v>
      </c>
      <c r="M134" s="11">
        <v>508.97699999999998</v>
      </c>
      <c r="N134" s="11">
        <v>16.57</v>
      </c>
      <c r="O134" s="11">
        <v>7.23</v>
      </c>
      <c r="P134" s="11">
        <v>3.18</v>
      </c>
      <c r="Q134" s="11">
        <v>0.71</v>
      </c>
      <c r="R134" s="11">
        <v>0.44</v>
      </c>
      <c r="S134" s="11">
        <v>0.03</v>
      </c>
      <c r="T134" s="11">
        <v>0.49</v>
      </c>
      <c r="U134" s="11">
        <v>0.02</v>
      </c>
      <c r="V134" s="11">
        <v>0.37</v>
      </c>
      <c r="W134" s="12">
        <f t="shared" si="8"/>
        <v>67.014746543778799</v>
      </c>
      <c r="X134" s="12">
        <f t="shared" si="9"/>
        <v>15.5</v>
      </c>
    </row>
    <row r="135" spans="1:24" ht="15.75">
      <c r="A135" s="15">
        <v>41916</v>
      </c>
      <c r="C135" s="14" t="s">
        <v>33</v>
      </c>
      <c r="D135" s="14">
        <v>2</v>
      </c>
      <c r="E135" s="14" t="s">
        <v>24</v>
      </c>
      <c r="F135" s="14" t="s">
        <v>17</v>
      </c>
      <c r="G135" s="14" t="s">
        <v>34</v>
      </c>
      <c r="H135" s="14">
        <v>618.13</v>
      </c>
      <c r="I135" s="14">
        <v>20</v>
      </c>
      <c r="J135" s="14">
        <v>6.27</v>
      </c>
      <c r="K135" s="14">
        <v>3.97</v>
      </c>
      <c r="L135" s="11">
        <v>7.9939999999999998</v>
      </c>
      <c r="M135" s="11">
        <v>506.73790000000002</v>
      </c>
      <c r="N135" s="11">
        <v>24.44</v>
      </c>
      <c r="O135" s="11">
        <v>10.35</v>
      </c>
      <c r="P135" s="11">
        <v>5.53</v>
      </c>
      <c r="Q135" s="11">
        <v>1.08</v>
      </c>
      <c r="R135" s="11">
        <v>0.47</v>
      </c>
      <c r="S135" s="11">
        <v>0.33</v>
      </c>
      <c r="T135" s="11">
        <v>0.43</v>
      </c>
      <c r="U135" s="11">
        <v>0.03</v>
      </c>
      <c r="V135" s="11">
        <v>0.33</v>
      </c>
      <c r="W135" s="12">
        <f t="shared" si="8"/>
        <v>63.389779834876165</v>
      </c>
      <c r="X135" s="12">
        <f t="shared" si="9"/>
        <v>18.590697674418603</v>
      </c>
    </row>
    <row r="136" spans="1:24" ht="15.75">
      <c r="A136" s="15">
        <v>41916</v>
      </c>
      <c r="C136" s="14" t="s">
        <v>33</v>
      </c>
      <c r="D136" s="14">
        <v>2</v>
      </c>
      <c r="E136" s="14" t="s">
        <v>24</v>
      </c>
      <c r="F136" s="14" t="s">
        <v>19</v>
      </c>
      <c r="G136" s="14" t="s">
        <v>34</v>
      </c>
      <c r="H136" s="14">
        <v>515.27</v>
      </c>
      <c r="I136" s="14">
        <v>15</v>
      </c>
      <c r="J136" s="14">
        <v>3.57</v>
      </c>
      <c r="K136" s="14">
        <v>2.4500000000000002</v>
      </c>
      <c r="L136" s="11">
        <v>18.141999999999999</v>
      </c>
      <c r="M136" s="11">
        <v>905.22550000000001</v>
      </c>
      <c r="N136" s="11">
        <v>22.19</v>
      </c>
      <c r="O136" s="11">
        <v>10.77</v>
      </c>
      <c r="P136" s="11">
        <v>6</v>
      </c>
      <c r="Q136" s="11">
        <v>1.51</v>
      </c>
      <c r="R136" s="11">
        <v>0.44</v>
      </c>
      <c r="S136" s="11">
        <v>0.23</v>
      </c>
      <c r="T136" s="11">
        <v>0.65</v>
      </c>
      <c r="U136" s="11">
        <v>0.04</v>
      </c>
      <c r="V136" s="11">
        <v>0.32</v>
      </c>
      <c r="W136" s="12">
        <f t="shared" si="8"/>
        <v>49.896676220923823</v>
      </c>
      <c r="X136" s="12">
        <f t="shared" si="9"/>
        <v>27.91076923076923</v>
      </c>
    </row>
    <row r="137" spans="1:24" ht="15.75">
      <c r="A137" s="15">
        <v>41916</v>
      </c>
      <c r="C137" s="14" t="s">
        <v>33</v>
      </c>
      <c r="D137" s="14">
        <v>3</v>
      </c>
      <c r="E137" s="14" t="s">
        <v>27</v>
      </c>
      <c r="F137" s="14" t="s">
        <v>10</v>
      </c>
      <c r="G137" s="14" t="s">
        <v>34</v>
      </c>
      <c r="H137" s="14">
        <v>801.37</v>
      </c>
      <c r="I137" s="14">
        <v>19</v>
      </c>
      <c r="J137" s="14">
        <v>4.4800000000000004</v>
      </c>
      <c r="K137" s="14">
        <v>3.27</v>
      </c>
      <c r="L137" s="11">
        <v>10.72</v>
      </c>
      <c r="M137" s="11">
        <v>515.02</v>
      </c>
      <c r="N137" s="11">
        <v>10.35</v>
      </c>
      <c r="O137" s="11">
        <v>4.04</v>
      </c>
      <c r="P137" s="11">
        <v>4.12</v>
      </c>
      <c r="Q137" s="11">
        <v>0.87</v>
      </c>
      <c r="R137" s="11">
        <v>0.61</v>
      </c>
      <c r="S137" s="11">
        <v>0.03</v>
      </c>
      <c r="T137" s="11">
        <v>0.16</v>
      </c>
      <c r="U137" s="11">
        <v>0.01</v>
      </c>
      <c r="V137" s="11">
        <v>0.51</v>
      </c>
      <c r="W137" s="12">
        <f t="shared" si="8"/>
        <v>48.042910447761187</v>
      </c>
      <c r="X137" s="12">
        <f t="shared" si="9"/>
        <v>67</v>
      </c>
    </row>
    <row r="138" spans="1:24" ht="15.75">
      <c r="A138" s="15">
        <v>41916</v>
      </c>
      <c r="C138" s="14" t="s">
        <v>33</v>
      </c>
      <c r="D138" s="14">
        <v>3</v>
      </c>
      <c r="E138" s="14" t="s">
        <v>27</v>
      </c>
      <c r="F138" s="14" t="s">
        <v>12</v>
      </c>
      <c r="G138" s="14" t="s">
        <v>34</v>
      </c>
      <c r="H138" s="14">
        <v>217.96</v>
      </c>
      <c r="I138" s="14">
        <v>11</v>
      </c>
      <c r="J138" s="14">
        <v>2.6</v>
      </c>
      <c r="K138" s="14">
        <v>1.19</v>
      </c>
      <c r="L138" s="11">
        <v>15.12</v>
      </c>
      <c r="M138" s="11">
        <v>503.19580000000002</v>
      </c>
      <c r="N138" s="11">
        <v>29.26</v>
      </c>
      <c r="O138" s="11">
        <v>8.16</v>
      </c>
      <c r="P138" s="11">
        <v>9.75</v>
      </c>
      <c r="Q138" s="11">
        <v>1.46</v>
      </c>
      <c r="R138" s="11">
        <v>0.26</v>
      </c>
      <c r="S138" s="11">
        <v>0.33</v>
      </c>
      <c r="T138" s="11">
        <v>0.41</v>
      </c>
      <c r="U138" s="11">
        <v>0.02</v>
      </c>
      <c r="V138" s="11">
        <v>0.57999999999999996</v>
      </c>
      <c r="W138" s="12">
        <f t="shared" si="8"/>
        <v>33.280145502645503</v>
      </c>
      <c r="X138" s="12">
        <f t="shared" si="9"/>
        <v>36.878048780487802</v>
      </c>
    </row>
    <row r="139" spans="1:24" ht="15.75">
      <c r="A139" s="15">
        <v>41916</v>
      </c>
      <c r="C139" s="14" t="s">
        <v>33</v>
      </c>
      <c r="D139" s="14">
        <v>3</v>
      </c>
      <c r="E139" s="14" t="s">
        <v>27</v>
      </c>
      <c r="F139" s="14" t="s">
        <v>15</v>
      </c>
      <c r="G139" s="14" t="s">
        <v>34</v>
      </c>
      <c r="H139" s="14">
        <v>894.84</v>
      </c>
      <c r="I139" s="14">
        <v>20</v>
      </c>
      <c r="J139" s="14">
        <v>11.71</v>
      </c>
      <c r="K139" s="14">
        <v>7.17</v>
      </c>
      <c r="L139" s="11">
        <v>11.565</v>
      </c>
      <c r="M139" s="11">
        <v>491.98270000000002</v>
      </c>
      <c r="N139" s="11">
        <v>9.34</v>
      </c>
      <c r="O139" s="11">
        <v>6.9</v>
      </c>
      <c r="P139" s="11">
        <v>3.86</v>
      </c>
      <c r="Q139" s="11">
        <v>0.83</v>
      </c>
      <c r="R139" s="11">
        <v>0.44</v>
      </c>
      <c r="S139" s="11">
        <v>0.05</v>
      </c>
      <c r="T139" s="11">
        <v>0.45</v>
      </c>
      <c r="U139" s="11">
        <v>0.01</v>
      </c>
      <c r="V139" s="11">
        <v>0.54</v>
      </c>
      <c r="W139" s="12">
        <f t="shared" si="8"/>
        <v>42.540657155209686</v>
      </c>
      <c r="X139" s="12">
        <f t="shared" si="9"/>
        <v>25.7</v>
      </c>
    </row>
    <row r="140" spans="1:24" ht="15.75">
      <c r="A140" s="15">
        <v>41916</v>
      </c>
      <c r="C140" s="14" t="s">
        <v>33</v>
      </c>
      <c r="D140" s="14">
        <v>3</v>
      </c>
      <c r="E140" s="14" t="s">
        <v>27</v>
      </c>
      <c r="F140" s="14" t="s">
        <v>17</v>
      </c>
      <c r="G140" s="14" t="s">
        <v>34</v>
      </c>
      <c r="H140" s="14">
        <v>374.35</v>
      </c>
      <c r="I140" s="14">
        <v>14</v>
      </c>
      <c r="J140" s="14">
        <v>3.9</v>
      </c>
      <c r="K140" s="14">
        <v>2.48</v>
      </c>
      <c r="L140" s="11">
        <v>13.95</v>
      </c>
      <c r="M140" s="11">
        <v>515.05449999999996</v>
      </c>
      <c r="N140" s="11">
        <v>15.14</v>
      </c>
      <c r="O140" s="11">
        <v>5.74</v>
      </c>
      <c r="P140" s="11">
        <v>5.96</v>
      </c>
      <c r="Q140" s="11">
        <v>0.65</v>
      </c>
      <c r="R140" s="11">
        <v>0.32</v>
      </c>
      <c r="S140" s="11">
        <v>0.21</v>
      </c>
      <c r="T140" s="11">
        <v>0.28999999999999998</v>
      </c>
      <c r="U140" s="11">
        <v>0.01</v>
      </c>
      <c r="V140" s="11">
        <v>0.51</v>
      </c>
      <c r="W140" s="12">
        <f t="shared" si="8"/>
        <v>36.921469534050175</v>
      </c>
      <c r="X140" s="12">
        <f t="shared" si="9"/>
        <v>48.103448275862071</v>
      </c>
    </row>
    <row r="141" spans="1:24" ht="15.75">
      <c r="A141" s="15">
        <v>41916</v>
      </c>
      <c r="C141" s="14" t="s">
        <v>33</v>
      </c>
      <c r="D141" s="14">
        <v>3</v>
      </c>
      <c r="E141" s="14" t="s">
        <v>27</v>
      </c>
      <c r="F141" s="14" t="s">
        <v>19</v>
      </c>
      <c r="G141" s="14" t="s">
        <v>34</v>
      </c>
      <c r="H141" s="14">
        <v>512.32000000000005</v>
      </c>
      <c r="I141" s="14">
        <v>13</v>
      </c>
      <c r="J141" s="14">
        <v>3.08</v>
      </c>
      <c r="K141" s="14">
        <v>1.41</v>
      </c>
      <c r="L141" s="11">
        <v>11.518000000000001</v>
      </c>
      <c r="M141" s="11">
        <v>477.55410000000001</v>
      </c>
      <c r="N141" s="11">
        <v>25.97</v>
      </c>
      <c r="O141" s="11">
        <v>10.61</v>
      </c>
      <c r="P141" s="11">
        <v>10.5</v>
      </c>
      <c r="Q141" s="11">
        <v>1.84</v>
      </c>
      <c r="R141" s="11">
        <v>0.41</v>
      </c>
      <c r="S141" s="11">
        <v>0.19</v>
      </c>
      <c r="T141" s="11">
        <v>0.25</v>
      </c>
      <c r="U141" s="11">
        <v>0.02</v>
      </c>
      <c r="V141" s="11">
        <v>0.38</v>
      </c>
      <c r="W141" s="12">
        <f t="shared" si="8"/>
        <v>41.461547143601315</v>
      </c>
      <c r="X141" s="12">
        <f t="shared" si="9"/>
        <v>46.072000000000003</v>
      </c>
    </row>
    <row r="142" spans="1:24" ht="15.75">
      <c r="A142" s="15">
        <v>41916</v>
      </c>
      <c r="C142" s="14" t="s">
        <v>33</v>
      </c>
      <c r="D142" s="14">
        <v>4</v>
      </c>
      <c r="E142" s="14" t="s">
        <v>20</v>
      </c>
      <c r="F142" s="14" t="s">
        <v>10</v>
      </c>
      <c r="G142" s="14" t="s">
        <v>34</v>
      </c>
      <c r="H142" s="14">
        <v>1002.9</v>
      </c>
      <c r="I142" s="14">
        <v>26</v>
      </c>
      <c r="J142" s="14">
        <v>3.54</v>
      </c>
      <c r="K142" s="14">
        <v>3.07</v>
      </c>
      <c r="L142" s="11">
        <v>10.25</v>
      </c>
      <c r="M142" s="11">
        <v>501.08850000000001</v>
      </c>
      <c r="N142" s="11">
        <v>5.67</v>
      </c>
      <c r="O142" s="11">
        <v>6.01</v>
      </c>
      <c r="P142" s="11">
        <v>3</v>
      </c>
      <c r="Q142" s="11">
        <v>1.19</v>
      </c>
      <c r="R142" s="11">
        <v>0.69</v>
      </c>
      <c r="S142" s="11">
        <v>0.04</v>
      </c>
      <c r="T142" s="11">
        <v>0.19</v>
      </c>
      <c r="U142" s="11">
        <v>0.01</v>
      </c>
      <c r="V142" s="11">
        <v>0.4</v>
      </c>
      <c r="W142" s="12">
        <f t="shared" si="8"/>
        <v>48.886682926829266</v>
      </c>
      <c r="X142" s="12">
        <f t="shared" si="9"/>
        <v>53.94736842105263</v>
      </c>
    </row>
    <row r="143" spans="1:24" ht="15.75">
      <c r="A143" s="15">
        <v>41916</v>
      </c>
      <c r="C143" s="14" t="s">
        <v>33</v>
      </c>
      <c r="D143" s="14">
        <v>4</v>
      </c>
      <c r="E143" s="14" t="s">
        <v>20</v>
      </c>
      <c r="F143" s="14" t="s">
        <v>12</v>
      </c>
      <c r="G143" s="14" t="s">
        <v>34</v>
      </c>
      <c r="H143" s="14">
        <v>219.99</v>
      </c>
      <c r="I143" s="14">
        <v>16</v>
      </c>
      <c r="J143" s="14">
        <v>1.68</v>
      </c>
      <c r="K143" s="14">
        <v>1.49</v>
      </c>
      <c r="L143" s="11">
        <v>10.339</v>
      </c>
      <c r="M143" s="11">
        <v>498.90609999999998</v>
      </c>
      <c r="N143" s="11">
        <v>17.52</v>
      </c>
      <c r="O143" s="11">
        <v>11.85</v>
      </c>
      <c r="P143" s="11">
        <v>8.7799999999999994</v>
      </c>
      <c r="Q143" s="11">
        <v>1.85</v>
      </c>
      <c r="R143" s="11">
        <v>0.39</v>
      </c>
      <c r="S143" s="11">
        <v>0.28000000000000003</v>
      </c>
      <c r="T143" s="11">
        <v>0.31</v>
      </c>
      <c r="U143" s="11">
        <v>0.02</v>
      </c>
      <c r="V143" s="11">
        <v>0.39</v>
      </c>
      <c r="W143" s="12">
        <f t="shared" si="8"/>
        <v>48.254773188896408</v>
      </c>
      <c r="X143" s="12">
        <f t="shared" si="9"/>
        <v>33.351612903225806</v>
      </c>
    </row>
    <row r="144" spans="1:24" ht="15.75">
      <c r="A144" s="15">
        <v>41916</v>
      </c>
      <c r="C144" s="14" t="s">
        <v>33</v>
      </c>
      <c r="D144" s="14">
        <v>4</v>
      </c>
      <c r="E144" s="14" t="s">
        <v>20</v>
      </c>
      <c r="F144" s="14" t="s">
        <v>15</v>
      </c>
      <c r="G144" s="14" t="s">
        <v>34</v>
      </c>
      <c r="H144" s="14">
        <v>644.41999999999996</v>
      </c>
      <c r="I144" s="14">
        <v>14</v>
      </c>
      <c r="J144" s="14">
        <v>4.72</v>
      </c>
      <c r="K144" s="14">
        <v>4.03</v>
      </c>
      <c r="L144" s="11">
        <v>11.159000000000001</v>
      </c>
      <c r="M144" s="11">
        <v>490.27749999999997</v>
      </c>
      <c r="N144" s="11">
        <v>6.9</v>
      </c>
      <c r="O144" s="11">
        <v>12.43</v>
      </c>
      <c r="P144" s="11">
        <v>4.41</v>
      </c>
      <c r="Q144" s="11">
        <v>1.29</v>
      </c>
      <c r="R144" s="11">
        <v>0.56999999999999995</v>
      </c>
      <c r="S144" s="11">
        <v>0.04</v>
      </c>
      <c r="T144" s="11">
        <v>0.48</v>
      </c>
      <c r="U144" s="11">
        <v>0.02</v>
      </c>
      <c r="V144" s="11">
        <v>0.52</v>
      </c>
      <c r="W144" s="12">
        <f t="shared" si="8"/>
        <v>43.93561251008154</v>
      </c>
      <c r="X144" s="12">
        <f t="shared" si="9"/>
        <v>23.247916666666669</v>
      </c>
    </row>
    <row r="145" spans="1:24" ht="15.75">
      <c r="A145" s="15">
        <v>41916</v>
      </c>
      <c r="C145" s="14" t="s">
        <v>33</v>
      </c>
      <c r="D145" s="14">
        <v>4</v>
      </c>
      <c r="E145" s="14" t="s">
        <v>20</v>
      </c>
      <c r="F145" s="14" t="s">
        <v>17</v>
      </c>
      <c r="G145" s="14" t="s">
        <v>34</v>
      </c>
      <c r="H145" s="14">
        <v>293.18</v>
      </c>
      <c r="I145" s="14">
        <v>7</v>
      </c>
      <c r="J145" s="14">
        <v>2.0499999999999998</v>
      </c>
      <c r="K145" s="14">
        <v>1.58</v>
      </c>
      <c r="L145" s="11">
        <v>14.602</v>
      </c>
      <c r="M145" s="11">
        <v>500.57940000000002</v>
      </c>
      <c r="N145" s="11">
        <v>18.28</v>
      </c>
      <c r="O145" s="11">
        <v>8.23</v>
      </c>
      <c r="P145" s="11">
        <v>4.9000000000000004</v>
      </c>
      <c r="Q145" s="11">
        <v>1.21</v>
      </c>
      <c r="R145" s="11">
        <v>0.5</v>
      </c>
      <c r="S145" s="11">
        <v>0.2</v>
      </c>
      <c r="T145" s="11">
        <v>0.25</v>
      </c>
      <c r="U145" s="11">
        <v>0.02</v>
      </c>
      <c r="V145" s="11">
        <v>0.46</v>
      </c>
      <c r="W145" s="12">
        <f t="shared" si="8"/>
        <v>34.281564169291876</v>
      </c>
      <c r="X145" s="12">
        <f t="shared" si="9"/>
        <v>58.408000000000001</v>
      </c>
    </row>
    <row r="146" spans="1:24" ht="15.75">
      <c r="A146" s="15">
        <v>41916</v>
      </c>
      <c r="C146" s="14" t="s">
        <v>33</v>
      </c>
      <c r="D146" s="14">
        <v>4</v>
      </c>
      <c r="E146" s="14" t="s">
        <v>20</v>
      </c>
      <c r="F146" s="14" t="s">
        <v>19</v>
      </c>
      <c r="G146" s="14" t="s">
        <v>34</v>
      </c>
      <c r="H146" s="14">
        <v>925.03</v>
      </c>
      <c r="I146" s="14">
        <v>22</v>
      </c>
      <c r="J146" s="14">
        <v>4.4800000000000004</v>
      </c>
      <c r="K146" s="14">
        <v>2.99</v>
      </c>
      <c r="L146" s="11">
        <v>12.481</v>
      </c>
      <c r="M146" s="11">
        <v>478.08170000000001</v>
      </c>
      <c r="N146" s="11">
        <v>22.25</v>
      </c>
      <c r="O146" s="11">
        <v>12</v>
      </c>
      <c r="P146" s="11">
        <v>6.63</v>
      </c>
      <c r="Q146" s="11">
        <v>1.9</v>
      </c>
      <c r="R146" s="11">
        <v>0.53</v>
      </c>
      <c r="S146" s="11">
        <v>0.3</v>
      </c>
      <c r="T146" s="11">
        <v>0.27</v>
      </c>
      <c r="U146" s="11">
        <v>0.02</v>
      </c>
      <c r="V146" s="11">
        <v>0.35</v>
      </c>
      <c r="W146" s="12">
        <f t="shared" si="8"/>
        <v>38.304759234035735</v>
      </c>
      <c r="X146" s="12">
        <f t="shared" si="9"/>
        <v>46.225925925925921</v>
      </c>
    </row>
    <row r="147" spans="1:24" ht="15.75">
      <c r="M147" s="11"/>
      <c r="N147" s="11"/>
      <c r="O147" s="11"/>
      <c r="P147" s="11"/>
    </row>
    <row r="148" spans="1:24" ht="15.75">
      <c r="M148" s="11"/>
      <c r="N148" s="11"/>
      <c r="O148" s="11"/>
      <c r="P148" s="11"/>
    </row>
    <row r="149" spans="1:24" ht="15.75">
      <c r="M149" s="11"/>
      <c r="N149" s="11"/>
      <c r="O149" s="11"/>
      <c r="P149" s="11"/>
    </row>
    <row r="150" spans="1:24" ht="15.75">
      <c r="M150" s="11"/>
      <c r="N150" s="11"/>
      <c r="O150" s="11"/>
      <c r="P150" s="11"/>
    </row>
    <row r="151" spans="1:24" ht="15.75">
      <c r="M151" s="11"/>
      <c r="N151" s="11"/>
      <c r="O151" s="11"/>
      <c r="P151" s="11"/>
    </row>
    <row r="152" spans="1:24" ht="15.75">
      <c r="M152" s="11"/>
      <c r="N152" s="11"/>
      <c r="O152" s="11"/>
      <c r="P152"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90" zoomScaleNormal="90" workbookViewId="0">
      <selection activeCell="H13" sqref="H13"/>
    </sheetView>
  </sheetViews>
  <sheetFormatPr defaultRowHeight="14.25"/>
  <cols>
    <col min="1" max="1" width="6.25" style="20" bestFit="1" customWidth="1"/>
    <col min="2" max="2" width="10.75" style="12" bestFit="1" customWidth="1"/>
    <col min="3" max="3" width="11.875" style="12" bestFit="1" customWidth="1"/>
    <col min="4" max="5" width="3.5" style="12" customWidth="1"/>
    <col min="6" max="6" width="7.5" style="12" customWidth="1"/>
    <col min="7" max="7" width="6.375" style="12" customWidth="1"/>
    <col min="8" max="9" width="7.125" style="12" customWidth="1"/>
    <col min="10" max="10" width="6.625" style="12" customWidth="1"/>
    <col min="11" max="11" width="6.5" style="12" customWidth="1"/>
    <col min="12" max="12" width="6" style="12" customWidth="1"/>
    <col min="13" max="13" width="7.125" style="12" customWidth="1"/>
    <col min="14" max="14" width="6.25" style="12" customWidth="1"/>
    <col min="15" max="16384" width="9" style="12"/>
  </cols>
  <sheetData>
    <row r="1" spans="1:18" s="17" customFormat="1" ht="47.25">
      <c r="A1" s="19" t="s">
        <v>83</v>
      </c>
      <c r="B1" s="17" t="s">
        <v>84</v>
      </c>
      <c r="C1" s="17" t="s">
        <v>131</v>
      </c>
      <c r="F1" s="18" t="s">
        <v>74</v>
      </c>
      <c r="G1" s="18" t="s">
        <v>75</v>
      </c>
      <c r="H1" s="18" t="s">
        <v>76</v>
      </c>
      <c r="I1" s="18" t="s">
        <v>77</v>
      </c>
      <c r="J1" s="18" t="s">
        <v>78</v>
      </c>
      <c r="K1" s="18" t="s">
        <v>79</v>
      </c>
      <c r="L1" s="18" t="s">
        <v>80</v>
      </c>
      <c r="M1" s="18" t="s">
        <v>81</v>
      </c>
      <c r="N1" s="18" t="s">
        <v>82</v>
      </c>
    </row>
    <row r="2" spans="1:18" ht="15.75">
      <c r="A2" s="16">
        <v>1</v>
      </c>
      <c r="B2" s="10" t="s">
        <v>35</v>
      </c>
      <c r="C2" s="11" t="s">
        <v>110</v>
      </c>
      <c r="D2" s="14"/>
      <c r="E2" s="14"/>
      <c r="F2" s="23">
        <v>2.9306999999999999</v>
      </c>
      <c r="G2" s="24">
        <v>3.0716E-2</v>
      </c>
      <c r="H2" s="24">
        <v>9.9780000000000008E-3</v>
      </c>
      <c r="I2" s="24">
        <v>3.7344000000000001E-3</v>
      </c>
      <c r="J2" s="24">
        <v>3.4400000000000001E-4</v>
      </c>
      <c r="K2" s="23">
        <v>1.6138799999999998E-2</v>
      </c>
      <c r="L2" s="24">
        <v>7.4722999999999999E-4</v>
      </c>
      <c r="M2" s="24">
        <v>5.5486700000000001E-4</v>
      </c>
      <c r="N2" s="24">
        <v>2.071688E-2</v>
      </c>
    </row>
    <row r="3" spans="1:18" ht="15.75">
      <c r="A3" s="16">
        <v>1</v>
      </c>
      <c r="B3" s="10">
        <v>55</v>
      </c>
      <c r="C3" s="11" t="s">
        <v>111</v>
      </c>
      <c r="D3" s="14"/>
      <c r="E3" s="14"/>
      <c r="F3" s="25">
        <v>7.86</v>
      </c>
      <c r="G3" s="25">
        <v>7.48</v>
      </c>
      <c r="H3" s="25">
        <v>5.45</v>
      </c>
      <c r="I3" s="25">
        <v>1.29</v>
      </c>
      <c r="J3" s="25">
        <v>0.48</v>
      </c>
      <c r="K3" s="11">
        <v>0.18</v>
      </c>
      <c r="L3" s="25">
        <v>0.75</v>
      </c>
      <c r="M3" s="25">
        <v>0.01</v>
      </c>
      <c r="N3" s="25">
        <v>0.81</v>
      </c>
    </row>
    <row r="4" spans="1:18" ht="15.75">
      <c r="A4" s="16">
        <v>1</v>
      </c>
      <c r="B4" s="10">
        <v>44</v>
      </c>
      <c r="C4" s="11" t="s">
        <v>112</v>
      </c>
      <c r="D4" s="14"/>
      <c r="E4" s="14"/>
      <c r="F4" s="31">
        <v>231.44</v>
      </c>
      <c r="G4" s="28">
        <v>14.94</v>
      </c>
      <c r="H4" s="28">
        <v>15.59</v>
      </c>
      <c r="I4" s="28">
        <v>2.71</v>
      </c>
      <c r="J4" s="29">
        <v>0.06</v>
      </c>
      <c r="K4" s="11">
        <v>0.06</v>
      </c>
      <c r="L4" s="28">
        <v>1.56</v>
      </c>
      <c r="M4" s="29">
        <v>0.03</v>
      </c>
      <c r="N4" s="31">
        <v>1.28</v>
      </c>
      <c r="Q4" s="12" t="s">
        <v>119</v>
      </c>
    </row>
    <row r="5" spans="1:18" ht="15.75">
      <c r="A5" s="16">
        <v>1</v>
      </c>
      <c r="B5" s="10">
        <v>14</v>
      </c>
      <c r="C5" s="11" t="s">
        <v>113</v>
      </c>
      <c r="D5" s="14"/>
      <c r="E5" s="14"/>
      <c r="F5" s="11">
        <v>250.61</v>
      </c>
      <c r="G5" s="28">
        <v>14.87</v>
      </c>
      <c r="H5" s="28">
        <v>15.53</v>
      </c>
      <c r="I5" s="28">
        <v>2.71</v>
      </c>
      <c r="J5" s="28">
        <v>0.05</v>
      </c>
      <c r="K5" s="11">
        <v>0.27</v>
      </c>
      <c r="L5" s="28">
        <v>1.56</v>
      </c>
      <c r="M5" s="29">
        <v>0.03</v>
      </c>
      <c r="N5" s="32">
        <v>1.33</v>
      </c>
      <c r="P5" s="12" t="s">
        <v>122</v>
      </c>
      <c r="Q5" s="21"/>
      <c r="R5" t="s">
        <v>120</v>
      </c>
    </row>
    <row r="6" spans="1:18" ht="15.75">
      <c r="A6" s="16"/>
      <c r="B6" s="10"/>
      <c r="C6" s="11"/>
      <c r="D6" s="14"/>
      <c r="E6" s="14"/>
      <c r="Q6" s="22"/>
      <c r="R6" t="s">
        <v>121</v>
      </c>
    </row>
    <row r="7" spans="1:18" ht="15.75">
      <c r="A7" s="16">
        <v>2</v>
      </c>
      <c r="B7" s="10" t="s">
        <v>36</v>
      </c>
      <c r="C7" s="11" t="s">
        <v>110</v>
      </c>
      <c r="D7" s="14"/>
      <c r="E7" s="14"/>
      <c r="F7" s="23">
        <v>1.7909759999999999</v>
      </c>
      <c r="G7" s="24">
        <v>2.205E-2</v>
      </c>
      <c r="H7" s="24">
        <v>3.0100499999999999E-2</v>
      </c>
      <c r="I7" s="24">
        <v>2.2772000000000001E-3</v>
      </c>
      <c r="J7" s="24">
        <v>4.9211000000000003E-4</v>
      </c>
      <c r="K7" s="23">
        <v>1.9979070000000002E-2</v>
      </c>
      <c r="L7" s="24">
        <v>1.812068E-3</v>
      </c>
      <c r="M7" s="24">
        <v>6.3899999999999995E-5</v>
      </c>
      <c r="N7" s="24">
        <v>6.5702399999999998E-3</v>
      </c>
      <c r="P7" s="12" t="s">
        <v>123</v>
      </c>
      <c r="Q7" s="26"/>
      <c r="R7" t="s">
        <v>124</v>
      </c>
    </row>
    <row r="8" spans="1:18" ht="15.75">
      <c r="A8" s="16">
        <v>2</v>
      </c>
      <c r="B8" s="10" t="s">
        <v>37</v>
      </c>
      <c r="C8" s="11" t="s">
        <v>114</v>
      </c>
      <c r="D8" s="14"/>
      <c r="E8" s="14"/>
      <c r="F8" s="25">
        <v>19.02</v>
      </c>
      <c r="G8" s="25">
        <v>11.22</v>
      </c>
      <c r="H8" s="25">
        <v>12.26</v>
      </c>
      <c r="I8" s="25">
        <v>2.56</v>
      </c>
      <c r="J8" s="25">
        <v>0.65</v>
      </c>
      <c r="K8" s="25">
        <v>0.28999999999999998</v>
      </c>
      <c r="L8" s="25">
        <v>1.52</v>
      </c>
      <c r="M8" s="25">
        <v>0.02</v>
      </c>
      <c r="N8" s="25">
        <v>0.7</v>
      </c>
      <c r="P8" s="12" t="s">
        <v>128</v>
      </c>
      <c r="Q8" s="30"/>
      <c r="R8" t="s">
        <v>126</v>
      </c>
    </row>
    <row r="9" spans="1:18" ht="15.75">
      <c r="A9" s="16">
        <v>2</v>
      </c>
      <c r="B9" s="10" t="s">
        <v>38</v>
      </c>
      <c r="C9" s="11" t="s">
        <v>112</v>
      </c>
      <c r="D9" s="14"/>
      <c r="E9" s="14"/>
      <c r="F9" s="31">
        <v>223.61</v>
      </c>
      <c r="G9" s="28">
        <v>15.52</v>
      </c>
      <c r="H9" s="28">
        <v>15.9</v>
      </c>
      <c r="I9" s="28">
        <v>2.77</v>
      </c>
      <c r="J9" s="28">
        <v>0.05</v>
      </c>
      <c r="K9" s="11">
        <v>0.15</v>
      </c>
      <c r="L9" s="28">
        <v>1.65</v>
      </c>
      <c r="M9" s="29">
        <v>0.03</v>
      </c>
      <c r="N9" s="32">
        <v>1.33</v>
      </c>
      <c r="Q9" s="27"/>
      <c r="R9" t="s">
        <v>127</v>
      </c>
    </row>
    <row r="10" spans="1:18" ht="15.75">
      <c r="A10" s="16">
        <v>2</v>
      </c>
      <c r="B10" s="10" t="s">
        <v>39</v>
      </c>
      <c r="C10" s="11" t="s">
        <v>113</v>
      </c>
      <c r="D10" s="14"/>
      <c r="E10" s="14"/>
      <c r="F10" s="32">
        <v>237.15</v>
      </c>
      <c r="G10" s="28">
        <v>15.7</v>
      </c>
      <c r="H10" s="28">
        <v>15.29</v>
      </c>
      <c r="I10" s="28">
        <v>2.75</v>
      </c>
      <c r="J10" s="28">
        <v>0.05</v>
      </c>
      <c r="K10" s="11">
        <v>0.15</v>
      </c>
      <c r="L10" s="28">
        <v>1.59</v>
      </c>
      <c r="M10" s="29">
        <v>0.03</v>
      </c>
      <c r="N10" s="32">
        <v>1.3</v>
      </c>
      <c r="Q10" s="33"/>
      <c r="R10" t="s">
        <v>129</v>
      </c>
    </row>
    <row r="11" spans="1:18" ht="15.75">
      <c r="A11" s="16"/>
      <c r="B11" s="10"/>
      <c r="C11" s="11"/>
      <c r="D11" s="14"/>
      <c r="E11" s="14"/>
      <c r="F11" s="11"/>
      <c r="G11" s="11"/>
      <c r="H11" s="11"/>
      <c r="I11" s="11"/>
      <c r="J11" s="11"/>
      <c r="K11" s="11"/>
      <c r="L11" s="11"/>
      <c r="M11" s="11"/>
      <c r="N11" s="11"/>
      <c r="Q11" s="34"/>
      <c r="R11" t="s">
        <v>130</v>
      </c>
    </row>
    <row r="12" spans="1:18" ht="15.75">
      <c r="A12" s="16">
        <v>3</v>
      </c>
      <c r="B12" s="16" t="s">
        <v>40</v>
      </c>
      <c r="C12" s="11" t="s">
        <v>115</v>
      </c>
      <c r="D12" s="14"/>
      <c r="E12" s="14"/>
      <c r="F12" s="23">
        <v>1.5746943</v>
      </c>
      <c r="G12" s="24">
        <v>2.4824349999999999E-2</v>
      </c>
      <c r="H12" s="24">
        <v>1.182776E-2</v>
      </c>
      <c r="I12" s="24">
        <v>3.4573999999999998E-3</v>
      </c>
      <c r="J12" s="24">
        <v>6.0590000000000004E-4</v>
      </c>
      <c r="K12" s="23">
        <v>1.0773700000000001E-2</v>
      </c>
      <c r="L12" s="24">
        <v>3.2266E-4</v>
      </c>
      <c r="M12" s="24">
        <v>8.8465200000000001E-5</v>
      </c>
      <c r="N12" s="24">
        <v>4.6258000000000002E-3</v>
      </c>
    </row>
    <row r="13" spans="1:18" ht="15.75">
      <c r="A13" s="16">
        <v>3</v>
      </c>
      <c r="B13" s="16" t="s">
        <v>41</v>
      </c>
      <c r="C13" s="11" t="s">
        <v>116</v>
      </c>
      <c r="D13" s="14"/>
      <c r="E13" s="14"/>
      <c r="F13" s="25">
        <v>13.52</v>
      </c>
      <c r="G13" s="25">
        <v>8.26</v>
      </c>
      <c r="H13" s="25">
        <v>5.57</v>
      </c>
      <c r="I13" s="25">
        <v>1.31</v>
      </c>
      <c r="J13" s="25">
        <v>0.49</v>
      </c>
      <c r="K13" s="25">
        <v>0.03</v>
      </c>
      <c r="L13" s="25">
        <v>0.47</v>
      </c>
      <c r="M13" s="25">
        <v>0.02</v>
      </c>
      <c r="N13" s="25">
        <v>0.51</v>
      </c>
      <c r="P13" s="12" t="s">
        <v>125</v>
      </c>
    </row>
    <row r="14" spans="1:18" ht="15.75">
      <c r="A14" s="16">
        <v>3</v>
      </c>
      <c r="B14" s="16" t="s">
        <v>42</v>
      </c>
      <c r="C14" s="11" t="s">
        <v>112</v>
      </c>
      <c r="D14" s="14"/>
      <c r="E14" s="14"/>
      <c r="F14" s="31">
        <v>221.75</v>
      </c>
      <c r="G14" s="28">
        <v>14.59</v>
      </c>
      <c r="H14" s="29">
        <v>14.58</v>
      </c>
      <c r="I14" s="28">
        <v>2.59</v>
      </c>
      <c r="J14" s="28">
        <v>0.05</v>
      </c>
      <c r="K14" s="11">
        <v>0.1</v>
      </c>
      <c r="L14" s="28">
        <v>1.52</v>
      </c>
      <c r="M14" s="29">
        <v>0.02</v>
      </c>
      <c r="N14" s="31">
        <v>1.2</v>
      </c>
    </row>
    <row r="15" spans="1:18" ht="15.75">
      <c r="A15" s="16">
        <v>3</v>
      </c>
      <c r="B15" s="16" t="s">
        <v>43</v>
      </c>
      <c r="C15" s="11" t="s">
        <v>113</v>
      </c>
      <c r="D15" s="14"/>
      <c r="E15" s="14"/>
      <c r="F15" s="31">
        <v>229.87</v>
      </c>
      <c r="G15" s="28">
        <v>15.58</v>
      </c>
      <c r="H15" s="28">
        <v>15.91</v>
      </c>
      <c r="I15" s="28">
        <v>2.73</v>
      </c>
      <c r="J15" s="29">
        <v>0.06</v>
      </c>
      <c r="K15" s="11">
        <v>0.12</v>
      </c>
      <c r="L15" s="28">
        <v>1.65</v>
      </c>
      <c r="M15" s="29">
        <v>0.03</v>
      </c>
      <c r="N15" s="32">
        <v>1.3</v>
      </c>
    </row>
    <row r="16" spans="1:18" ht="15.75">
      <c r="A16" s="16"/>
      <c r="B16" s="16"/>
      <c r="C16" s="11"/>
      <c r="D16" s="14"/>
      <c r="E16" s="14"/>
      <c r="F16" s="11"/>
      <c r="G16" s="11"/>
      <c r="H16" s="11"/>
      <c r="I16" s="11"/>
      <c r="J16" s="11"/>
      <c r="K16" s="11"/>
      <c r="L16" s="11"/>
      <c r="M16" s="11"/>
      <c r="N16" s="11"/>
    </row>
    <row r="17" spans="1:14" ht="15.75">
      <c r="A17" s="16">
        <v>4</v>
      </c>
      <c r="B17" s="16" t="s">
        <v>44</v>
      </c>
      <c r="C17" s="11" t="s">
        <v>110</v>
      </c>
      <c r="D17" s="14"/>
      <c r="E17" s="14"/>
      <c r="F17" s="23">
        <v>0.93017008999999995</v>
      </c>
      <c r="G17" s="24">
        <v>3.3738829999999997E-2</v>
      </c>
      <c r="H17" s="24">
        <v>1.2013729999999999E-3</v>
      </c>
      <c r="I17" s="24">
        <v>3.8987700000000002E-3</v>
      </c>
      <c r="J17" s="24">
        <v>2.9904999999999998E-4</v>
      </c>
      <c r="K17" s="23">
        <v>6.6211000000000004E-3</v>
      </c>
      <c r="L17" s="24">
        <v>4.4185699999999998E-4</v>
      </c>
      <c r="M17" s="24">
        <v>3.98345E-5</v>
      </c>
      <c r="N17" s="24">
        <v>4.6019800000000003E-3</v>
      </c>
    </row>
    <row r="18" spans="1:14" ht="15.75">
      <c r="A18" s="16">
        <v>4</v>
      </c>
      <c r="B18" s="16" t="s">
        <v>45</v>
      </c>
      <c r="C18" s="11" t="s">
        <v>117</v>
      </c>
      <c r="D18" s="14"/>
      <c r="E18" s="14"/>
      <c r="F18" s="11">
        <v>14.9</v>
      </c>
      <c r="G18" s="25">
        <v>7.39</v>
      </c>
      <c r="H18" s="25">
        <v>3.89</v>
      </c>
      <c r="I18" s="25">
        <v>1.1399999999999999</v>
      </c>
      <c r="J18" s="25">
        <v>0.36</v>
      </c>
      <c r="K18" s="25">
        <v>0.24</v>
      </c>
      <c r="L18" s="25">
        <v>0.25</v>
      </c>
      <c r="M18" s="25">
        <v>0.01</v>
      </c>
      <c r="N18" s="25">
        <v>0.47</v>
      </c>
    </row>
    <row r="19" spans="1:14" ht="15.75">
      <c r="A19" s="16">
        <v>4</v>
      </c>
      <c r="B19" s="16" t="s">
        <v>46</v>
      </c>
      <c r="C19" s="11" t="s">
        <v>112</v>
      </c>
      <c r="D19" s="14"/>
      <c r="E19" s="14"/>
      <c r="F19" s="31">
        <v>222.02</v>
      </c>
      <c r="G19" s="28">
        <v>14.59</v>
      </c>
      <c r="H19" s="29">
        <v>14.51</v>
      </c>
      <c r="I19" s="28">
        <v>2.58</v>
      </c>
      <c r="J19" s="28">
        <v>0.05</v>
      </c>
      <c r="K19" s="11">
        <v>0.09</v>
      </c>
      <c r="L19" s="28">
        <v>1.51</v>
      </c>
      <c r="M19" s="29">
        <v>0.02</v>
      </c>
      <c r="N19" s="31">
        <v>1.17</v>
      </c>
    </row>
    <row r="20" spans="1:14" ht="15.75">
      <c r="A20" s="16">
        <v>4</v>
      </c>
      <c r="B20" s="16" t="s">
        <v>62</v>
      </c>
      <c r="C20" s="11" t="s">
        <v>113</v>
      </c>
      <c r="D20" s="14"/>
      <c r="E20" s="14"/>
      <c r="F20" s="31">
        <v>218.26</v>
      </c>
      <c r="G20" s="28">
        <v>14.49</v>
      </c>
      <c r="H20" s="29">
        <v>14.53</v>
      </c>
      <c r="I20" s="29">
        <v>2.52</v>
      </c>
      <c r="J20" s="29">
        <v>0.06</v>
      </c>
      <c r="K20" s="11">
        <v>0.09</v>
      </c>
      <c r="L20" s="29">
        <v>1.48</v>
      </c>
      <c r="M20" s="29">
        <v>0.02</v>
      </c>
      <c r="N20" s="32">
        <v>1.1299999999999999</v>
      </c>
    </row>
    <row r="21" spans="1:14" ht="15.75">
      <c r="A21" s="16"/>
      <c r="B21" s="16"/>
      <c r="C21" s="11"/>
      <c r="D21" s="14"/>
      <c r="E21" s="14"/>
      <c r="F21" s="11"/>
      <c r="G21" s="11"/>
      <c r="H21" s="11"/>
      <c r="I21" s="11"/>
      <c r="J21" s="11"/>
      <c r="K21" s="11"/>
      <c r="L21" s="11"/>
      <c r="M21" s="11"/>
      <c r="N21" s="11"/>
    </row>
    <row r="22" spans="1:14" ht="15.75">
      <c r="A22" s="16">
        <v>5</v>
      </c>
      <c r="B22" s="16" t="s">
        <v>47</v>
      </c>
      <c r="C22" s="11" t="s">
        <v>110</v>
      </c>
      <c r="D22" s="14"/>
      <c r="E22" s="14"/>
      <c r="F22" s="24">
        <v>0.18073605600000001</v>
      </c>
      <c r="G22" s="24">
        <v>2.0924499999999999E-4</v>
      </c>
      <c r="H22" s="24">
        <v>3.0503600000000001E-4</v>
      </c>
      <c r="I22" s="24">
        <v>1.9852199999999999E-5</v>
      </c>
      <c r="J22" s="24">
        <v>1.55879E-5</v>
      </c>
      <c r="K22" s="24">
        <v>1.01279E-4</v>
      </c>
      <c r="L22" s="24">
        <v>7.4915900000000006E-5</v>
      </c>
      <c r="M22" s="24">
        <v>1.0355099999999999E-6</v>
      </c>
      <c r="N22" s="24">
        <v>6.26077E-5</v>
      </c>
    </row>
    <row r="23" spans="1:14" ht="15.75">
      <c r="A23" s="16">
        <v>5</v>
      </c>
      <c r="B23" s="16" t="s">
        <v>48</v>
      </c>
      <c r="C23" s="11" t="s">
        <v>118</v>
      </c>
      <c r="D23" s="14"/>
      <c r="E23" s="14"/>
      <c r="F23" s="11">
        <v>7.94</v>
      </c>
      <c r="G23" s="25">
        <v>6.77</v>
      </c>
      <c r="H23" s="25">
        <v>4.9400000000000004</v>
      </c>
      <c r="I23" s="25">
        <v>1.2</v>
      </c>
      <c r="J23" s="25">
        <v>0.63</v>
      </c>
      <c r="K23" s="11">
        <v>0.02</v>
      </c>
      <c r="L23" s="25">
        <v>0.17</v>
      </c>
      <c r="M23" s="25">
        <v>0.01</v>
      </c>
      <c r="N23" s="25">
        <v>0.4</v>
      </c>
    </row>
    <row r="24" spans="1:14" ht="15.75">
      <c r="A24" s="16">
        <v>5</v>
      </c>
      <c r="B24" s="16" t="s">
        <v>49</v>
      </c>
      <c r="C24" s="11" t="s">
        <v>112</v>
      </c>
      <c r="D24" s="14"/>
      <c r="E24" s="14"/>
      <c r="F24" s="11">
        <v>195.34</v>
      </c>
      <c r="G24" s="11">
        <v>13.44</v>
      </c>
      <c r="H24" s="11">
        <v>13.41</v>
      </c>
      <c r="I24" s="11">
        <v>2.35</v>
      </c>
      <c r="J24" s="29">
        <v>0.05</v>
      </c>
      <c r="K24" s="11">
        <v>0.43</v>
      </c>
      <c r="L24" s="29">
        <v>1.42</v>
      </c>
      <c r="M24" s="29">
        <v>0.02</v>
      </c>
      <c r="N24" s="32">
        <v>1.1200000000000001</v>
      </c>
    </row>
    <row r="25" spans="1:14" ht="15.75">
      <c r="A25" s="16">
        <v>5</v>
      </c>
      <c r="B25" s="16" t="s">
        <v>50</v>
      </c>
      <c r="C25" s="11" t="s">
        <v>113</v>
      </c>
      <c r="D25" s="14"/>
      <c r="E25" s="14"/>
      <c r="F25" s="11">
        <v>196.62</v>
      </c>
      <c r="G25" s="11">
        <v>13.26</v>
      </c>
      <c r="H25" s="11">
        <v>13.35</v>
      </c>
      <c r="I25" s="11">
        <v>2.3199999999999998</v>
      </c>
      <c r="J25" s="29">
        <v>0.05</v>
      </c>
      <c r="K25" s="11">
        <v>0.15</v>
      </c>
      <c r="L25" s="11">
        <v>1.35</v>
      </c>
      <c r="M25" s="29">
        <v>0.02</v>
      </c>
      <c r="N25" s="11">
        <v>1.06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90" zoomScaleNormal="90" workbookViewId="0">
      <selection activeCell="T20" sqref="T20"/>
    </sheetView>
  </sheetViews>
  <sheetFormatPr defaultRowHeight="14.25"/>
  <cols>
    <col min="2" max="2" width="4" bestFit="1" customWidth="1"/>
    <col min="3" max="3" width="6.875" bestFit="1" customWidth="1"/>
    <col min="4" max="4" width="9.125" bestFit="1" customWidth="1"/>
    <col min="5" max="5" width="5" bestFit="1" customWidth="1"/>
    <col min="6" max="6" width="4.75" bestFit="1" customWidth="1"/>
    <col min="7" max="7" width="7" bestFit="1" customWidth="1"/>
    <col min="9" max="9" width="7.5" customWidth="1"/>
    <col min="10" max="10" width="6.5" customWidth="1"/>
  </cols>
  <sheetData>
    <row r="1" spans="1:23" ht="15.75">
      <c r="A1" s="7" t="s">
        <v>0</v>
      </c>
      <c r="B1" s="7" t="s">
        <v>1</v>
      </c>
      <c r="C1" s="7" t="s">
        <v>2</v>
      </c>
      <c r="D1" s="7" t="s">
        <v>3</v>
      </c>
      <c r="E1" s="7" t="s">
        <v>67</v>
      </c>
      <c r="F1" s="7" t="s">
        <v>68</v>
      </c>
      <c r="G1" s="7" t="s">
        <v>4</v>
      </c>
      <c r="H1" s="7" t="s">
        <v>5</v>
      </c>
      <c r="I1" s="7" t="s">
        <v>6</v>
      </c>
      <c r="J1" s="7" t="s">
        <v>7</v>
      </c>
      <c r="K1" s="4" t="s">
        <v>51</v>
      </c>
      <c r="L1" s="4" t="s">
        <v>52</v>
      </c>
      <c r="M1" s="7" t="s">
        <v>53</v>
      </c>
      <c r="N1" s="7" t="s">
        <v>54</v>
      </c>
      <c r="O1" s="7" t="s">
        <v>55</v>
      </c>
      <c r="P1" s="7" t="s">
        <v>56</v>
      </c>
      <c r="Q1" s="7" t="s">
        <v>57</v>
      </c>
      <c r="R1" s="7" t="s">
        <v>58</v>
      </c>
      <c r="S1" s="7" t="s">
        <v>59</v>
      </c>
      <c r="T1" s="7" t="s">
        <v>60</v>
      </c>
      <c r="U1" s="7" t="s">
        <v>61</v>
      </c>
      <c r="V1" s="1" t="s">
        <v>64</v>
      </c>
      <c r="W1" s="1" t="s">
        <v>65</v>
      </c>
    </row>
    <row r="2" spans="1:23" ht="15.75">
      <c r="A2" s="2">
        <v>41910</v>
      </c>
      <c r="B2" s="3" t="s">
        <v>8</v>
      </c>
      <c r="C2" s="3">
        <v>1</v>
      </c>
      <c r="D2" s="3" t="s">
        <v>9</v>
      </c>
      <c r="E2" s="7" t="s">
        <v>66</v>
      </c>
      <c r="F2" s="3" t="s">
        <v>66</v>
      </c>
      <c r="G2" s="3" t="s">
        <v>10</v>
      </c>
      <c r="H2" s="3">
        <v>25</v>
      </c>
      <c r="I2" s="3">
        <v>3.15</v>
      </c>
      <c r="J2" s="3">
        <v>2.97</v>
      </c>
      <c r="K2" s="4">
        <v>13.848000000000001</v>
      </c>
      <c r="L2" s="4">
        <v>489.90629999999999</v>
      </c>
      <c r="M2" s="4">
        <v>12.13</v>
      </c>
      <c r="N2" s="4">
        <v>6.98</v>
      </c>
      <c r="O2" s="4">
        <v>8.92</v>
      </c>
      <c r="P2" s="4">
        <v>1.67</v>
      </c>
      <c r="Q2" s="4">
        <v>0.63</v>
      </c>
      <c r="R2" s="4">
        <v>0.04</v>
      </c>
      <c r="S2" s="4">
        <v>1.0900000000000001</v>
      </c>
      <c r="T2" s="4">
        <v>0.01</v>
      </c>
      <c r="U2" s="4">
        <v>0.59</v>
      </c>
      <c r="V2">
        <f t="shared" ref="V2:V41" si="0">L2/K2</f>
        <v>35.377404679376077</v>
      </c>
      <c r="W2">
        <f t="shared" ref="W2:W41" si="1">K2/S2</f>
        <v>12.704587155963303</v>
      </c>
    </row>
    <row r="3" spans="1:23" ht="15.75">
      <c r="A3" s="2">
        <v>41910</v>
      </c>
      <c r="B3" s="3" t="s">
        <v>8</v>
      </c>
      <c r="C3" s="3">
        <v>1</v>
      </c>
      <c r="D3" s="3" t="s">
        <v>9</v>
      </c>
      <c r="E3" s="7" t="s">
        <v>66</v>
      </c>
      <c r="F3" s="3" t="s">
        <v>66</v>
      </c>
      <c r="G3" s="3" t="s">
        <v>12</v>
      </c>
      <c r="H3" s="3">
        <v>25</v>
      </c>
      <c r="I3" s="3">
        <v>2.08</v>
      </c>
      <c r="J3" s="3">
        <v>1.73</v>
      </c>
      <c r="K3" s="4">
        <v>9.7910000000000004</v>
      </c>
      <c r="L3" s="4">
        <v>505.62310000000002</v>
      </c>
      <c r="M3" s="4">
        <v>28.94</v>
      </c>
      <c r="N3" s="4">
        <v>12.17</v>
      </c>
      <c r="O3" s="4">
        <v>11.35</v>
      </c>
      <c r="P3" s="4">
        <v>2.54</v>
      </c>
      <c r="Q3" s="4">
        <v>0.28999999999999998</v>
      </c>
      <c r="R3" s="4">
        <v>0.33</v>
      </c>
      <c r="S3" s="4">
        <v>0.9</v>
      </c>
      <c r="T3" s="4">
        <v>0.03</v>
      </c>
      <c r="U3" s="4">
        <v>0.36</v>
      </c>
      <c r="V3">
        <f t="shared" si="0"/>
        <v>51.641619854968852</v>
      </c>
      <c r="W3">
        <f t="shared" si="1"/>
        <v>10.878888888888889</v>
      </c>
    </row>
    <row r="4" spans="1:23" ht="15.75">
      <c r="A4" s="2">
        <v>41910</v>
      </c>
      <c r="B4" s="3" t="s">
        <v>8</v>
      </c>
      <c r="C4" s="3">
        <v>1</v>
      </c>
      <c r="D4" s="3" t="s">
        <v>9</v>
      </c>
      <c r="E4" s="7" t="s">
        <v>66</v>
      </c>
      <c r="F4" s="3" t="s">
        <v>66</v>
      </c>
      <c r="G4" s="3" t="s">
        <v>15</v>
      </c>
      <c r="H4" s="3">
        <v>8</v>
      </c>
      <c r="I4" s="3">
        <v>3.31</v>
      </c>
      <c r="J4" s="3">
        <v>2.81</v>
      </c>
      <c r="K4" s="4">
        <v>7.3109999999999999</v>
      </c>
      <c r="L4" s="4">
        <v>515.30640000000005</v>
      </c>
      <c r="M4" s="4">
        <v>3.56</v>
      </c>
      <c r="N4" s="4">
        <v>4.28</v>
      </c>
      <c r="O4" s="4">
        <v>3.22</v>
      </c>
      <c r="P4" s="4">
        <v>0.61</v>
      </c>
      <c r="Q4" s="4">
        <v>0.3</v>
      </c>
      <c r="R4" s="4">
        <v>0.02</v>
      </c>
      <c r="S4" s="4">
        <v>0.71</v>
      </c>
      <c r="T4" s="4">
        <v>0.01</v>
      </c>
      <c r="U4" s="4">
        <v>0.35</v>
      </c>
      <c r="V4">
        <f t="shared" si="0"/>
        <v>70.483709478867468</v>
      </c>
      <c r="W4">
        <f t="shared" si="1"/>
        <v>10.29718309859155</v>
      </c>
    </row>
    <row r="5" spans="1:23" ht="15.75">
      <c r="A5" s="2">
        <v>41910</v>
      </c>
      <c r="B5" s="3" t="s">
        <v>8</v>
      </c>
      <c r="C5" s="3">
        <v>1</v>
      </c>
      <c r="D5" s="3" t="s">
        <v>9</v>
      </c>
      <c r="E5" s="7" t="s">
        <v>66</v>
      </c>
      <c r="F5" s="3" t="s">
        <v>66</v>
      </c>
      <c r="G5" s="3" t="s">
        <v>17</v>
      </c>
      <c r="H5" s="3">
        <v>30</v>
      </c>
      <c r="I5" s="3">
        <v>4.6900000000000004</v>
      </c>
      <c r="J5" s="3">
        <v>4.1399999999999997</v>
      </c>
      <c r="K5" s="5">
        <v>7.66</v>
      </c>
      <c r="L5" s="5">
        <v>514.27</v>
      </c>
      <c r="M5" s="4">
        <v>20.09</v>
      </c>
      <c r="N5" s="4">
        <v>7.56</v>
      </c>
      <c r="O5" s="4">
        <v>5.21</v>
      </c>
      <c r="P5" s="4">
        <v>1.3</v>
      </c>
      <c r="Q5" s="4">
        <v>0.46</v>
      </c>
      <c r="R5" s="4">
        <v>0.08</v>
      </c>
      <c r="S5" s="4">
        <v>0.77</v>
      </c>
      <c r="T5" s="4">
        <v>0.02</v>
      </c>
      <c r="U5" s="4">
        <v>0.28999999999999998</v>
      </c>
      <c r="V5">
        <f t="shared" si="0"/>
        <v>67.137075718015666</v>
      </c>
      <c r="W5">
        <f t="shared" si="1"/>
        <v>9.9480519480519476</v>
      </c>
    </row>
    <row r="6" spans="1:23" ht="15.75">
      <c r="A6" s="2">
        <v>41910</v>
      </c>
      <c r="B6" s="3" t="s">
        <v>8</v>
      </c>
      <c r="C6" s="3">
        <v>1</v>
      </c>
      <c r="D6" s="3" t="s">
        <v>9</v>
      </c>
      <c r="E6" s="7" t="s">
        <v>66</v>
      </c>
      <c r="F6" s="3" t="s">
        <v>66</v>
      </c>
      <c r="G6" s="3" t="s">
        <v>19</v>
      </c>
      <c r="H6" s="3">
        <v>16</v>
      </c>
      <c r="I6" s="3">
        <v>2.85</v>
      </c>
      <c r="J6" s="3">
        <v>2.69</v>
      </c>
      <c r="K6" s="4">
        <v>9.6140000000000008</v>
      </c>
      <c r="L6" s="4">
        <v>495.3673</v>
      </c>
      <c r="M6" s="4">
        <v>16.559999999999999</v>
      </c>
      <c r="N6" s="4">
        <v>10.4</v>
      </c>
      <c r="O6" s="4">
        <v>5.97</v>
      </c>
      <c r="P6" s="4">
        <v>1.92</v>
      </c>
      <c r="Q6" s="4">
        <v>0.56999999999999995</v>
      </c>
      <c r="R6" s="4">
        <v>0.05</v>
      </c>
      <c r="S6" s="4">
        <v>1.31</v>
      </c>
      <c r="T6" s="4">
        <v>0.03</v>
      </c>
      <c r="U6" s="4">
        <v>0.33</v>
      </c>
      <c r="V6">
        <f t="shared" si="0"/>
        <v>51.525618889120032</v>
      </c>
      <c r="W6">
        <f t="shared" si="1"/>
        <v>7.3389312977099239</v>
      </c>
    </row>
    <row r="7" spans="1:23" ht="15.75">
      <c r="A7" s="2">
        <v>41910</v>
      </c>
      <c r="B7" s="3" t="s">
        <v>8</v>
      </c>
      <c r="C7" s="3">
        <v>2</v>
      </c>
      <c r="D7" s="3" t="s">
        <v>20</v>
      </c>
      <c r="E7" s="3" t="s">
        <v>27</v>
      </c>
      <c r="F7" s="3" t="s">
        <v>27</v>
      </c>
      <c r="G7" s="3" t="s">
        <v>10</v>
      </c>
      <c r="H7" s="3">
        <v>31</v>
      </c>
      <c r="I7" s="3">
        <v>2.73</v>
      </c>
      <c r="J7" s="3">
        <v>2.57</v>
      </c>
      <c r="K7" s="4">
        <v>17.151</v>
      </c>
      <c r="L7" s="4">
        <v>478.16579999999999</v>
      </c>
      <c r="M7" s="4">
        <v>20.9</v>
      </c>
      <c r="N7" s="4">
        <v>7.51</v>
      </c>
      <c r="O7" s="4">
        <v>11.23</v>
      </c>
      <c r="P7" s="4">
        <v>2.2000000000000002</v>
      </c>
      <c r="Q7" s="4">
        <v>0.84</v>
      </c>
      <c r="R7" s="4">
        <v>0.08</v>
      </c>
      <c r="S7" s="4">
        <v>0.76</v>
      </c>
      <c r="T7" s="4">
        <v>0.01</v>
      </c>
      <c r="U7" s="4">
        <v>1.03</v>
      </c>
      <c r="V7">
        <f t="shared" si="0"/>
        <v>27.879762112996328</v>
      </c>
      <c r="W7">
        <f t="shared" si="1"/>
        <v>22.567105263157895</v>
      </c>
    </row>
    <row r="8" spans="1:23" ht="15.75">
      <c r="A8" s="2">
        <v>41910</v>
      </c>
      <c r="B8" s="3" t="s">
        <v>8</v>
      </c>
      <c r="C8" s="3">
        <v>2</v>
      </c>
      <c r="D8" s="3" t="s">
        <v>20</v>
      </c>
      <c r="E8" s="3" t="s">
        <v>27</v>
      </c>
      <c r="F8" s="3" t="s">
        <v>27</v>
      </c>
      <c r="G8" s="3" t="s">
        <v>12</v>
      </c>
      <c r="H8" s="3">
        <v>32</v>
      </c>
      <c r="I8" s="3">
        <v>1.82</v>
      </c>
      <c r="J8" s="3">
        <v>1.61</v>
      </c>
      <c r="K8" s="4">
        <v>10.981999999999999</v>
      </c>
      <c r="L8" s="4">
        <v>507.83640000000003</v>
      </c>
      <c r="M8" s="4">
        <v>56.73</v>
      </c>
      <c r="N8" s="4">
        <v>14.33</v>
      </c>
      <c r="O8" s="4">
        <v>11.9</v>
      </c>
      <c r="P8" s="4">
        <v>2.74</v>
      </c>
      <c r="Q8" s="4">
        <v>0.28999999999999998</v>
      </c>
      <c r="R8" s="4">
        <v>0.11</v>
      </c>
      <c r="S8" s="4">
        <v>0.42</v>
      </c>
      <c r="T8" s="4">
        <v>0.03</v>
      </c>
      <c r="U8" s="4">
        <v>0.47</v>
      </c>
      <c r="V8">
        <f t="shared" si="0"/>
        <v>46.242615188490262</v>
      </c>
      <c r="W8">
        <f t="shared" si="1"/>
        <v>26.147619047619045</v>
      </c>
    </row>
    <row r="9" spans="1:23" ht="15.75">
      <c r="A9" s="2">
        <v>41910</v>
      </c>
      <c r="B9" s="3" t="s">
        <v>8</v>
      </c>
      <c r="C9" s="3">
        <v>2</v>
      </c>
      <c r="D9" s="3" t="s">
        <v>20</v>
      </c>
      <c r="E9" s="3" t="s">
        <v>27</v>
      </c>
      <c r="F9" s="3" t="s">
        <v>27</v>
      </c>
      <c r="G9" s="3" t="s">
        <v>15</v>
      </c>
      <c r="H9" s="3">
        <v>10</v>
      </c>
      <c r="I9" s="3">
        <v>4.49</v>
      </c>
      <c r="J9" s="3">
        <v>3.98</v>
      </c>
      <c r="K9" s="5">
        <v>7.46</v>
      </c>
      <c r="L9" s="5">
        <v>508.98</v>
      </c>
      <c r="M9" s="4">
        <v>6.47</v>
      </c>
      <c r="N9" s="4">
        <v>6.7</v>
      </c>
      <c r="O9" s="4">
        <v>4.95</v>
      </c>
      <c r="P9" s="4">
        <v>0.93</v>
      </c>
      <c r="Q9" s="4">
        <v>0.47</v>
      </c>
      <c r="R9" s="4">
        <v>0.05</v>
      </c>
      <c r="S9" s="4">
        <v>0.35</v>
      </c>
      <c r="T9" s="4">
        <v>0.01</v>
      </c>
      <c r="U9" s="4">
        <v>0.48</v>
      </c>
      <c r="V9">
        <f t="shared" si="0"/>
        <v>68.227882037533519</v>
      </c>
      <c r="W9">
        <f t="shared" si="1"/>
        <v>21.314285714285717</v>
      </c>
    </row>
    <row r="10" spans="1:23" ht="15.75">
      <c r="A10" s="2">
        <v>41910</v>
      </c>
      <c r="B10" s="3" t="s">
        <v>8</v>
      </c>
      <c r="C10" s="3">
        <v>2</v>
      </c>
      <c r="D10" s="3" t="s">
        <v>20</v>
      </c>
      <c r="E10" s="3" t="s">
        <v>27</v>
      </c>
      <c r="F10" s="3" t="s">
        <v>27</v>
      </c>
      <c r="G10" s="3" t="s">
        <v>17</v>
      </c>
      <c r="H10" s="3">
        <v>21</v>
      </c>
      <c r="I10" s="3">
        <v>3.35</v>
      </c>
      <c r="J10" s="3">
        <v>3.22</v>
      </c>
      <c r="K10" s="5">
        <v>10.76</v>
      </c>
      <c r="L10" s="5">
        <v>519.99</v>
      </c>
      <c r="M10" s="4">
        <v>15.08</v>
      </c>
      <c r="N10" s="4">
        <v>8.39</v>
      </c>
      <c r="O10" s="4">
        <v>6.28</v>
      </c>
      <c r="P10" s="4">
        <v>1.29</v>
      </c>
      <c r="Q10" s="4">
        <v>0.45</v>
      </c>
      <c r="R10" s="4">
        <v>0.11</v>
      </c>
      <c r="S10" s="4">
        <v>0.28999999999999998</v>
      </c>
      <c r="T10" s="4">
        <v>0.02</v>
      </c>
      <c r="U10" s="4">
        <v>0.43</v>
      </c>
      <c r="V10">
        <f t="shared" si="0"/>
        <v>48.326208178438662</v>
      </c>
      <c r="W10">
        <f t="shared" si="1"/>
        <v>37.103448275862071</v>
      </c>
    </row>
    <row r="11" spans="1:23" ht="15.75">
      <c r="A11" s="2">
        <v>41910</v>
      </c>
      <c r="B11" s="3" t="s">
        <v>8</v>
      </c>
      <c r="C11" s="3">
        <v>2</v>
      </c>
      <c r="D11" s="3" t="s">
        <v>20</v>
      </c>
      <c r="E11" s="3" t="s">
        <v>27</v>
      </c>
      <c r="F11" s="3" t="s">
        <v>27</v>
      </c>
      <c r="G11" s="3" t="s">
        <v>19</v>
      </c>
      <c r="H11" s="3">
        <v>27</v>
      </c>
      <c r="I11" s="3">
        <v>2.48</v>
      </c>
      <c r="J11" s="3">
        <v>2.2999999999999998</v>
      </c>
      <c r="K11" s="4">
        <v>10.673</v>
      </c>
      <c r="L11" s="4">
        <v>490.2525</v>
      </c>
      <c r="M11" s="4">
        <v>15.35</v>
      </c>
      <c r="N11" s="4">
        <v>10.42</v>
      </c>
      <c r="O11" s="4">
        <v>7.97</v>
      </c>
      <c r="P11" s="4">
        <v>2.1</v>
      </c>
      <c r="Q11" s="4">
        <v>0.64</v>
      </c>
      <c r="R11" s="4">
        <v>0.1</v>
      </c>
      <c r="S11" s="4">
        <v>0.23</v>
      </c>
      <c r="T11" s="4">
        <v>0.02</v>
      </c>
      <c r="U11" s="4">
        <v>0.32</v>
      </c>
      <c r="V11">
        <f t="shared" si="0"/>
        <v>45.933898622692773</v>
      </c>
      <c r="W11">
        <f t="shared" si="1"/>
        <v>46.404347826086955</v>
      </c>
    </row>
    <row r="12" spans="1:23" ht="15.75">
      <c r="A12" s="2">
        <v>41910</v>
      </c>
      <c r="B12" s="3" t="s">
        <v>8</v>
      </c>
      <c r="C12" s="3">
        <v>3</v>
      </c>
      <c r="D12" s="3" t="s">
        <v>24</v>
      </c>
      <c r="E12" s="3" t="s">
        <v>27</v>
      </c>
      <c r="F12" s="3" t="s">
        <v>66</v>
      </c>
      <c r="G12" s="3" t="s">
        <v>10</v>
      </c>
      <c r="H12" s="3">
        <v>16</v>
      </c>
      <c r="I12" s="3">
        <v>2.37</v>
      </c>
      <c r="J12" s="3">
        <v>2.2200000000000002</v>
      </c>
      <c r="K12" s="4">
        <v>10.676</v>
      </c>
      <c r="L12" s="4">
        <v>481.59730000000002</v>
      </c>
      <c r="M12" s="4">
        <v>18.22</v>
      </c>
      <c r="N12" s="4">
        <v>7.89</v>
      </c>
      <c r="O12" s="4">
        <v>8.8800000000000008</v>
      </c>
      <c r="P12" s="4">
        <v>1.35</v>
      </c>
      <c r="Q12" s="4">
        <v>0.71</v>
      </c>
      <c r="R12" s="4">
        <v>0.15</v>
      </c>
      <c r="S12" s="4">
        <v>0.56000000000000005</v>
      </c>
      <c r="T12" s="4">
        <v>0.01</v>
      </c>
      <c r="U12" s="4">
        <v>0.51</v>
      </c>
      <c r="V12">
        <f t="shared" si="0"/>
        <v>45.110275384038964</v>
      </c>
      <c r="W12">
        <f t="shared" si="1"/>
        <v>19.064285714285713</v>
      </c>
    </row>
    <row r="13" spans="1:23" ht="15.75">
      <c r="A13" s="2">
        <v>41910</v>
      </c>
      <c r="B13" s="3" t="s">
        <v>8</v>
      </c>
      <c r="C13" s="3">
        <v>3</v>
      </c>
      <c r="D13" s="3" t="s">
        <v>24</v>
      </c>
      <c r="E13" s="3" t="s">
        <v>27</v>
      </c>
      <c r="F13" s="3" t="s">
        <v>66</v>
      </c>
      <c r="G13" s="3" t="s">
        <v>12</v>
      </c>
      <c r="H13" s="3">
        <v>27</v>
      </c>
      <c r="I13" s="3">
        <v>2.0099999999999998</v>
      </c>
      <c r="J13" s="3">
        <v>1.9</v>
      </c>
      <c r="K13" s="4">
        <v>8.3130000000000006</v>
      </c>
      <c r="L13" s="4">
        <v>503.3227</v>
      </c>
      <c r="M13" s="4">
        <v>25.9</v>
      </c>
      <c r="N13" s="4">
        <v>17</v>
      </c>
      <c r="O13" s="4">
        <v>14.86</v>
      </c>
      <c r="P13" s="4">
        <v>2.2400000000000002</v>
      </c>
      <c r="Q13" s="4">
        <v>0.25</v>
      </c>
      <c r="R13" s="4">
        <v>7.0000000000000007E-2</v>
      </c>
      <c r="S13" s="4">
        <v>1.68</v>
      </c>
      <c r="T13" s="4">
        <v>0.04</v>
      </c>
      <c r="U13" s="4">
        <v>0.36</v>
      </c>
      <c r="V13">
        <f t="shared" si="0"/>
        <v>60.546457355948512</v>
      </c>
      <c r="W13">
        <f t="shared" si="1"/>
        <v>4.9482142857142861</v>
      </c>
    </row>
    <row r="14" spans="1:23" ht="15.75">
      <c r="A14" s="2">
        <v>41910</v>
      </c>
      <c r="B14" s="3" t="s">
        <v>8</v>
      </c>
      <c r="C14" s="3">
        <v>3</v>
      </c>
      <c r="D14" s="3" t="s">
        <v>24</v>
      </c>
      <c r="E14" s="3" t="s">
        <v>27</v>
      </c>
      <c r="F14" s="3" t="s">
        <v>66</v>
      </c>
      <c r="G14" s="3" t="s">
        <v>15</v>
      </c>
      <c r="H14" s="3">
        <v>14</v>
      </c>
      <c r="I14" s="3">
        <v>4.1500000000000004</v>
      </c>
      <c r="J14" s="3">
        <v>3.61</v>
      </c>
      <c r="K14" s="4">
        <v>8.9380000000000006</v>
      </c>
      <c r="L14" s="4">
        <v>511.29160000000002</v>
      </c>
      <c r="M14" s="4">
        <v>2.77</v>
      </c>
      <c r="N14" s="4">
        <v>5.65</v>
      </c>
      <c r="O14" s="4">
        <v>3.68</v>
      </c>
      <c r="P14" s="4">
        <v>0.98</v>
      </c>
      <c r="Q14" s="4">
        <v>0.42</v>
      </c>
      <c r="R14" s="4">
        <v>0.03</v>
      </c>
      <c r="S14" s="4">
        <v>0.75</v>
      </c>
      <c r="T14" s="4">
        <v>0.01</v>
      </c>
      <c r="U14" s="4">
        <v>0.37</v>
      </c>
      <c r="V14">
        <f t="shared" si="0"/>
        <v>57.204251510405008</v>
      </c>
      <c r="W14">
        <f t="shared" si="1"/>
        <v>11.917333333333334</v>
      </c>
    </row>
    <row r="15" spans="1:23" ht="15.75">
      <c r="A15" s="2">
        <v>41910</v>
      </c>
      <c r="B15" s="3" t="s">
        <v>8</v>
      </c>
      <c r="C15" s="3">
        <v>3</v>
      </c>
      <c r="D15" s="3" t="s">
        <v>24</v>
      </c>
      <c r="E15" s="3" t="s">
        <v>27</v>
      </c>
      <c r="F15" s="3" t="s">
        <v>66</v>
      </c>
      <c r="G15" s="3" t="s">
        <v>17</v>
      </c>
      <c r="H15" s="3">
        <v>21</v>
      </c>
      <c r="I15" s="3">
        <v>2.87</v>
      </c>
      <c r="J15" s="3">
        <v>2.61</v>
      </c>
      <c r="K15" s="4">
        <v>8.2690000000000001</v>
      </c>
      <c r="L15" s="4">
        <v>499.93560000000002</v>
      </c>
      <c r="M15" s="4">
        <v>27.01</v>
      </c>
      <c r="N15" s="4">
        <v>13.25</v>
      </c>
      <c r="O15" s="4">
        <v>11.18</v>
      </c>
      <c r="P15" s="4">
        <v>1.97</v>
      </c>
      <c r="Q15" s="4">
        <v>0.53</v>
      </c>
      <c r="R15" s="4">
        <v>0.23</v>
      </c>
      <c r="S15" s="4">
        <v>0.99</v>
      </c>
      <c r="T15" s="4">
        <v>0.03</v>
      </c>
      <c r="U15" s="4">
        <v>0.35</v>
      </c>
      <c r="V15">
        <f t="shared" si="0"/>
        <v>60.459015600435364</v>
      </c>
      <c r="W15">
        <f t="shared" si="1"/>
        <v>8.3525252525252522</v>
      </c>
    </row>
    <row r="16" spans="1:23" ht="15.75">
      <c r="A16" s="2">
        <v>41910</v>
      </c>
      <c r="B16" s="3" t="s">
        <v>8</v>
      </c>
      <c r="C16" s="3">
        <v>3</v>
      </c>
      <c r="D16" s="3" t="s">
        <v>24</v>
      </c>
      <c r="E16" s="3" t="s">
        <v>27</v>
      </c>
      <c r="F16" s="3" t="s">
        <v>66</v>
      </c>
      <c r="G16" s="3" t="s">
        <v>19</v>
      </c>
      <c r="H16" s="3">
        <v>26</v>
      </c>
      <c r="I16" s="3">
        <v>2.96</v>
      </c>
      <c r="J16" s="3">
        <v>2.72</v>
      </c>
      <c r="K16" s="4">
        <v>8.9109999999999996</v>
      </c>
      <c r="L16" s="4">
        <v>482.11250000000001</v>
      </c>
      <c r="M16" s="4">
        <v>15.47</v>
      </c>
      <c r="N16" s="4">
        <v>15.17</v>
      </c>
      <c r="O16" s="4">
        <v>6.16</v>
      </c>
      <c r="P16" s="4">
        <v>3.05</v>
      </c>
      <c r="Q16" s="4">
        <v>0.97</v>
      </c>
      <c r="R16" s="4">
        <v>7.0000000000000007E-2</v>
      </c>
      <c r="S16" s="4">
        <v>0.55000000000000004</v>
      </c>
      <c r="T16" s="4">
        <v>0.04</v>
      </c>
      <c r="U16" s="4">
        <v>0.28999999999999998</v>
      </c>
      <c r="V16">
        <f t="shared" si="0"/>
        <v>54.103074851307376</v>
      </c>
      <c r="W16">
        <f t="shared" si="1"/>
        <v>16.201818181818179</v>
      </c>
    </row>
    <row r="17" spans="1:23" ht="15.75">
      <c r="A17" s="2">
        <v>41910</v>
      </c>
      <c r="B17" s="3" t="s">
        <v>8</v>
      </c>
      <c r="C17" s="3">
        <v>4</v>
      </c>
      <c r="D17" s="3" t="s">
        <v>27</v>
      </c>
      <c r="E17" s="3" t="s">
        <v>66</v>
      </c>
      <c r="F17" s="3" t="s">
        <v>27</v>
      </c>
      <c r="G17" s="3" t="s">
        <v>10</v>
      </c>
      <c r="H17" s="3">
        <v>18</v>
      </c>
      <c r="I17" s="3">
        <v>3.08</v>
      </c>
      <c r="J17" s="3">
        <v>2.89</v>
      </c>
      <c r="K17" s="5">
        <v>19.43</v>
      </c>
      <c r="L17" s="5">
        <v>490.79</v>
      </c>
      <c r="M17" s="4">
        <v>12.87</v>
      </c>
      <c r="N17" s="4">
        <v>7.05</v>
      </c>
      <c r="O17" s="4">
        <v>8.4600000000000009</v>
      </c>
      <c r="P17" s="4">
        <v>1.77</v>
      </c>
      <c r="Q17" s="4">
        <v>0.52</v>
      </c>
      <c r="R17" s="4">
        <v>0.05</v>
      </c>
      <c r="S17" s="4">
        <v>0.7</v>
      </c>
      <c r="T17" s="4">
        <v>0.01</v>
      </c>
      <c r="U17" s="4">
        <v>0.71</v>
      </c>
      <c r="V17">
        <f t="shared" si="0"/>
        <v>25.259392691713845</v>
      </c>
      <c r="W17">
        <f t="shared" si="1"/>
        <v>27.75714285714286</v>
      </c>
    </row>
    <row r="18" spans="1:23" ht="15.75">
      <c r="A18" s="2">
        <v>41910</v>
      </c>
      <c r="B18" s="3" t="s">
        <v>8</v>
      </c>
      <c r="C18" s="3">
        <v>4</v>
      </c>
      <c r="D18" s="3" t="s">
        <v>27</v>
      </c>
      <c r="E18" s="3" t="s">
        <v>66</v>
      </c>
      <c r="F18" s="3" t="s">
        <v>27</v>
      </c>
      <c r="G18" s="3" t="s">
        <v>12</v>
      </c>
      <c r="H18" s="3">
        <v>26</v>
      </c>
      <c r="I18" s="3">
        <v>1.95</v>
      </c>
      <c r="J18" s="3">
        <v>1.83</v>
      </c>
      <c r="K18" s="4">
        <v>13.058999999999999</v>
      </c>
      <c r="L18" s="4">
        <v>516.0421</v>
      </c>
      <c r="M18" s="4">
        <v>27.03</v>
      </c>
      <c r="N18" s="4">
        <v>10.08</v>
      </c>
      <c r="O18" s="4">
        <v>13.9</v>
      </c>
      <c r="P18" s="4">
        <v>2.12</v>
      </c>
      <c r="Q18" s="4">
        <v>0.28999999999999998</v>
      </c>
      <c r="R18" s="4">
        <v>0.15</v>
      </c>
      <c r="S18" s="4">
        <v>0.47</v>
      </c>
      <c r="T18" s="4">
        <v>0.02</v>
      </c>
      <c r="U18" s="4">
        <v>0.49</v>
      </c>
      <c r="V18">
        <f t="shared" si="0"/>
        <v>39.516203384638949</v>
      </c>
      <c r="W18">
        <f t="shared" si="1"/>
        <v>27.785106382978725</v>
      </c>
    </row>
    <row r="19" spans="1:23" ht="15.75">
      <c r="A19" s="2">
        <v>41910</v>
      </c>
      <c r="B19" s="3" t="s">
        <v>8</v>
      </c>
      <c r="C19" s="3">
        <v>4</v>
      </c>
      <c r="D19" s="3" t="s">
        <v>27</v>
      </c>
      <c r="E19" s="3" t="s">
        <v>66</v>
      </c>
      <c r="F19" s="3" t="s">
        <v>27</v>
      </c>
      <c r="G19" s="3" t="s">
        <v>15</v>
      </c>
      <c r="H19" s="3">
        <v>14</v>
      </c>
      <c r="I19" s="3">
        <v>4.2699999999999996</v>
      </c>
      <c r="J19" s="3">
        <v>3.87</v>
      </c>
      <c r="K19" s="4">
        <v>9.6470000000000002</v>
      </c>
      <c r="L19" s="4">
        <v>512.7396</v>
      </c>
      <c r="M19" s="4">
        <v>13.1</v>
      </c>
      <c r="N19" s="4">
        <v>8.7100000000000009</v>
      </c>
      <c r="O19" s="4">
        <v>5.43</v>
      </c>
      <c r="P19" s="4">
        <v>1.3</v>
      </c>
      <c r="Q19" s="4">
        <v>0.53</v>
      </c>
      <c r="R19" s="4">
        <v>0.03</v>
      </c>
      <c r="S19" s="4">
        <v>0.44</v>
      </c>
      <c r="T19" s="4">
        <v>0.02</v>
      </c>
      <c r="U19" s="4">
        <v>0.47</v>
      </c>
      <c r="V19">
        <f t="shared" si="0"/>
        <v>53.150160671711411</v>
      </c>
      <c r="W19">
        <f t="shared" si="1"/>
        <v>21.925000000000001</v>
      </c>
    </row>
    <row r="20" spans="1:23" ht="15.75">
      <c r="A20" s="2">
        <v>41910</v>
      </c>
      <c r="B20" s="3" t="s">
        <v>8</v>
      </c>
      <c r="C20" s="3">
        <v>4</v>
      </c>
      <c r="D20" s="3" t="s">
        <v>27</v>
      </c>
      <c r="E20" s="3" t="s">
        <v>66</v>
      </c>
      <c r="F20" s="3" t="s">
        <v>27</v>
      </c>
      <c r="G20" s="3" t="s">
        <v>17</v>
      </c>
      <c r="H20" s="3">
        <v>22</v>
      </c>
      <c r="I20" s="3">
        <v>3.04</v>
      </c>
      <c r="J20" s="3">
        <v>2.83</v>
      </c>
      <c r="K20" s="4">
        <v>11.472</v>
      </c>
      <c r="L20" s="4">
        <v>525.58150000000001</v>
      </c>
      <c r="M20" s="4">
        <v>17.809999999999999</v>
      </c>
      <c r="N20" s="4">
        <v>6.59</v>
      </c>
      <c r="O20" s="4">
        <v>6.73</v>
      </c>
      <c r="P20" s="4">
        <v>1.21</v>
      </c>
      <c r="Q20" s="4">
        <v>0.42</v>
      </c>
      <c r="R20" s="4">
        <v>0.18</v>
      </c>
      <c r="S20" s="4">
        <v>0.33</v>
      </c>
      <c r="T20" s="4">
        <v>0.02</v>
      </c>
      <c r="U20" s="4">
        <v>0.46</v>
      </c>
      <c r="V20">
        <f t="shared" si="0"/>
        <v>45.814286959553698</v>
      </c>
      <c r="W20">
        <f t="shared" si="1"/>
        <v>34.763636363636358</v>
      </c>
    </row>
    <row r="21" spans="1:23" ht="15.75">
      <c r="A21" s="2">
        <v>41910</v>
      </c>
      <c r="B21" s="3" t="s">
        <v>8</v>
      </c>
      <c r="C21" s="3">
        <v>4</v>
      </c>
      <c r="D21" s="3" t="s">
        <v>27</v>
      </c>
      <c r="E21" s="3" t="s">
        <v>66</v>
      </c>
      <c r="F21" s="3" t="s">
        <v>27</v>
      </c>
      <c r="G21" s="3" t="s">
        <v>19</v>
      </c>
      <c r="H21" s="3">
        <v>23</v>
      </c>
      <c r="I21" s="3">
        <v>1.97</v>
      </c>
      <c r="J21" s="3">
        <v>1.82</v>
      </c>
      <c r="K21" s="4">
        <v>9.702</v>
      </c>
      <c r="L21" s="4">
        <v>491.93329999999997</v>
      </c>
      <c r="M21" s="4">
        <v>24.53</v>
      </c>
      <c r="N21" s="4">
        <v>15.02</v>
      </c>
      <c r="O21" s="4">
        <v>11.32</v>
      </c>
      <c r="P21" s="4">
        <v>3.15</v>
      </c>
      <c r="Q21" s="4">
        <v>0.56999999999999995</v>
      </c>
      <c r="R21" s="4">
        <v>0.23</v>
      </c>
      <c r="S21" s="4">
        <v>0.4</v>
      </c>
      <c r="T21" s="4">
        <v>0.04</v>
      </c>
      <c r="U21" s="4">
        <v>0.44</v>
      </c>
      <c r="V21">
        <f t="shared" si="0"/>
        <v>50.704318697175836</v>
      </c>
      <c r="W21">
        <f t="shared" si="1"/>
        <v>24.254999999999999</v>
      </c>
    </row>
    <row r="22" spans="1:23" ht="15.75">
      <c r="A22" s="2">
        <v>41916</v>
      </c>
      <c r="B22" s="3" t="s">
        <v>8</v>
      </c>
      <c r="C22" s="3">
        <v>1</v>
      </c>
      <c r="D22" s="3" t="s">
        <v>9</v>
      </c>
      <c r="E22" s="3" t="s">
        <v>66</v>
      </c>
      <c r="F22" s="3" t="s">
        <v>66</v>
      </c>
      <c r="G22" s="3" t="s">
        <v>10</v>
      </c>
      <c r="H22" s="3">
        <v>33</v>
      </c>
      <c r="I22" s="3">
        <v>9.6199999999999992</v>
      </c>
      <c r="J22" s="3">
        <v>4.59</v>
      </c>
      <c r="K22" s="4">
        <v>9.5210000000000008</v>
      </c>
      <c r="L22" s="4">
        <v>490.28269999999998</v>
      </c>
      <c r="M22" s="4">
        <v>7.82</v>
      </c>
      <c r="N22" s="4">
        <v>8.0399999999999991</v>
      </c>
      <c r="O22" s="4">
        <v>5.32</v>
      </c>
      <c r="P22" s="4">
        <v>1.1599999999999999</v>
      </c>
      <c r="Q22" s="4">
        <v>0.63</v>
      </c>
      <c r="R22" s="4">
        <v>0.59</v>
      </c>
      <c r="S22" s="4">
        <v>0.38</v>
      </c>
      <c r="T22" s="4">
        <v>0.02</v>
      </c>
      <c r="U22" s="4">
        <v>0.42</v>
      </c>
      <c r="V22">
        <f t="shared" si="0"/>
        <v>51.494874487973945</v>
      </c>
      <c r="W22">
        <f t="shared" si="1"/>
        <v>25.055263157894739</v>
      </c>
    </row>
    <row r="23" spans="1:23" ht="15.75">
      <c r="A23" s="2">
        <v>41916</v>
      </c>
      <c r="B23" s="3" t="s">
        <v>8</v>
      </c>
      <c r="C23" s="3">
        <v>1</v>
      </c>
      <c r="D23" s="3" t="s">
        <v>9</v>
      </c>
      <c r="E23" s="3" t="s">
        <v>66</v>
      </c>
      <c r="F23" s="3" t="s">
        <v>66</v>
      </c>
      <c r="G23" s="3" t="s">
        <v>12</v>
      </c>
      <c r="H23" s="3">
        <v>22</v>
      </c>
      <c r="I23" s="3">
        <v>4.8600000000000003</v>
      </c>
      <c r="J23" s="3">
        <v>1.54</v>
      </c>
      <c r="K23" s="4">
        <v>9.2789999999999999</v>
      </c>
      <c r="L23" s="4">
        <v>519.34630000000004</v>
      </c>
      <c r="M23" s="4">
        <v>17.73</v>
      </c>
      <c r="N23" s="4">
        <v>11.56</v>
      </c>
      <c r="O23" s="4">
        <v>1.21</v>
      </c>
      <c r="P23" s="4">
        <v>1.45</v>
      </c>
      <c r="Q23" s="4">
        <v>0.19</v>
      </c>
      <c r="R23" s="4">
        <v>1.62</v>
      </c>
      <c r="S23" s="4">
        <v>0.5</v>
      </c>
      <c r="T23" s="4">
        <v>0.04</v>
      </c>
      <c r="U23" s="4">
        <v>0.34</v>
      </c>
      <c r="V23">
        <f t="shared" si="0"/>
        <v>55.970072206056692</v>
      </c>
      <c r="W23">
        <f t="shared" si="1"/>
        <v>18.558</v>
      </c>
    </row>
    <row r="24" spans="1:23" ht="15.75">
      <c r="A24" s="2">
        <v>41916</v>
      </c>
      <c r="B24" s="3" t="s">
        <v>8</v>
      </c>
      <c r="C24" s="3">
        <v>1</v>
      </c>
      <c r="D24" s="3" t="s">
        <v>9</v>
      </c>
      <c r="E24" s="3" t="s">
        <v>66</v>
      </c>
      <c r="F24" s="3" t="s">
        <v>66</v>
      </c>
      <c r="G24" s="3" t="s">
        <v>15</v>
      </c>
      <c r="H24" s="3">
        <v>19</v>
      </c>
      <c r="I24" s="3">
        <v>7.63</v>
      </c>
      <c r="J24" s="3">
        <v>2.93</v>
      </c>
      <c r="K24" s="4">
        <v>7.3819999999999997</v>
      </c>
      <c r="L24" s="4">
        <v>504.25029999999998</v>
      </c>
      <c r="M24" s="4">
        <v>9.2799999999999994</v>
      </c>
      <c r="N24" s="4">
        <v>7.89</v>
      </c>
      <c r="O24" s="4">
        <v>2.8</v>
      </c>
      <c r="P24" s="4">
        <v>1.07</v>
      </c>
      <c r="Q24" s="4">
        <v>0.46</v>
      </c>
      <c r="R24" s="4">
        <v>0.6</v>
      </c>
      <c r="S24" s="4">
        <v>0.47</v>
      </c>
      <c r="T24" s="4">
        <v>0.02</v>
      </c>
      <c r="U24" s="4">
        <v>0.34</v>
      </c>
      <c r="V24">
        <f t="shared" si="0"/>
        <v>68.308087239230559</v>
      </c>
      <c r="W24">
        <f t="shared" si="1"/>
        <v>15.706382978723404</v>
      </c>
    </row>
    <row r="25" spans="1:23" ht="15.75">
      <c r="A25" s="2">
        <v>41916</v>
      </c>
      <c r="B25" s="3" t="s">
        <v>8</v>
      </c>
      <c r="C25" s="3">
        <v>1</v>
      </c>
      <c r="D25" s="3" t="s">
        <v>9</v>
      </c>
      <c r="E25" s="3" t="s">
        <v>66</v>
      </c>
      <c r="F25" s="3" t="s">
        <v>66</v>
      </c>
      <c r="G25" s="3" t="s">
        <v>17</v>
      </c>
      <c r="H25" s="3">
        <v>21</v>
      </c>
      <c r="I25" s="3">
        <v>12.01</v>
      </c>
      <c r="J25" s="3">
        <v>3.78</v>
      </c>
      <c r="K25" s="4">
        <v>8.16</v>
      </c>
      <c r="L25" s="4">
        <v>516.42999999999995</v>
      </c>
      <c r="M25" s="4">
        <v>30.47</v>
      </c>
      <c r="N25" s="4">
        <v>7.21</v>
      </c>
      <c r="O25" s="4">
        <v>2.84</v>
      </c>
      <c r="P25" s="4">
        <v>0.89</v>
      </c>
      <c r="Q25" s="4">
        <v>0.39</v>
      </c>
      <c r="R25" s="4">
        <v>1.1599999999999999</v>
      </c>
      <c r="S25" s="4">
        <v>0.65</v>
      </c>
      <c r="T25" s="4">
        <v>0.02</v>
      </c>
      <c r="U25" s="4">
        <v>0.3</v>
      </c>
      <c r="V25">
        <f t="shared" si="0"/>
        <v>63.287990196078425</v>
      </c>
      <c r="W25">
        <f t="shared" si="1"/>
        <v>12.553846153846154</v>
      </c>
    </row>
    <row r="26" spans="1:23" ht="15.75">
      <c r="A26" s="2">
        <v>41916</v>
      </c>
      <c r="B26" s="3" t="s">
        <v>8</v>
      </c>
      <c r="C26" s="3">
        <v>1</v>
      </c>
      <c r="D26" s="3" t="s">
        <v>9</v>
      </c>
      <c r="E26" s="3" t="s">
        <v>66</v>
      </c>
      <c r="F26" s="3" t="s">
        <v>66</v>
      </c>
      <c r="G26" s="3" t="s">
        <v>19</v>
      </c>
      <c r="H26" s="3">
        <v>7</v>
      </c>
      <c r="I26" s="3">
        <v>4.67</v>
      </c>
      <c r="J26" s="3">
        <v>1.46</v>
      </c>
      <c r="K26" s="4">
        <v>9.9979999999999993</v>
      </c>
      <c r="L26" s="4">
        <v>524.0421</v>
      </c>
      <c r="M26" s="4">
        <v>22.74</v>
      </c>
      <c r="N26" s="4">
        <v>7.14</v>
      </c>
      <c r="O26" s="4">
        <v>3.31</v>
      </c>
      <c r="P26" s="4">
        <v>0.93</v>
      </c>
      <c r="Q26" s="4">
        <v>0.38</v>
      </c>
      <c r="R26" s="4">
        <v>1.55</v>
      </c>
      <c r="S26" s="4">
        <v>0.91</v>
      </c>
      <c r="T26" s="4">
        <v>0.02</v>
      </c>
      <c r="U26" s="4">
        <v>0.35</v>
      </c>
      <c r="V26">
        <f t="shared" si="0"/>
        <v>52.41469293858772</v>
      </c>
      <c r="W26">
        <f t="shared" si="1"/>
        <v>10.986813186813185</v>
      </c>
    </row>
    <row r="27" spans="1:23" ht="15.75">
      <c r="A27" s="2">
        <v>41916</v>
      </c>
      <c r="B27" s="3" t="s">
        <v>8</v>
      </c>
      <c r="C27" s="3">
        <v>2</v>
      </c>
      <c r="D27" s="3" t="s">
        <v>20</v>
      </c>
      <c r="E27" s="3" t="s">
        <v>27</v>
      </c>
      <c r="F27" s="3" t="s">
        <v>27</v>
      </c>
      <c r="G27" s="3" t="s">
        <v>10</v>
      </c>
      <c r="H27" s="3">
        <v>14</v>
      </c>
      <c r="I27" s="3">
        <v>3.13</v>
      </c>
      <c r="J27" s="3">
        <v>2.2599999999999998</v>
      </c>
      <c r="K27" s="4">
        <v>12.646000000000001</v>
      </c>
      <c r="L27" s="4">
        <v>488.41359999999997</v>
      </c>
      <c r="M27" s="4">
        <v>6.6</v>
      </c>
      <c r="N27" s="4">
        <v>5.96</v>
      </c>
      <c r="O27" s="4">
        <v>5.1100000000000003</v>
      </c>
      <c r="P27" s="4">
        <v>1.19</v>
      </c>
      <c r="Q27" s="4">
        <v>0.81</v>
      </c>
      <c r="R27" s="4">
        <v>0.23</v>
      </c>
      <c r="S27" s="4">
        <v>0.31</v>
      </c>
      <c r="T27" s="4">
        <v>0.01</v>
      </c>
      <c r="U27" s="4">
        <v>0.52</v>
      </c>
      <c r="V27">
        <f t="shared" si="0"/>
        <v>38.621983235805786</v>
      </c>
      <c r="W27">
        <f t="shared" si="1"/>
        <v>40.793548387096777</v>
      </c>
    </row>
    <row r="28" spans="1:23" ht="15.75">
      <c r="A28" s="2">
        <v>41916</v>
      </c>
      <c r="B28" s="3" t="s">
        <v>8</v>
      </c>
      <c r="C28" s="3">
        <v>2</v>
      </c>
      <c r="D28" s="3" t="s">
        <v>20</v>
      </c>
      <c r="E28" s="3" t="s">
        <v>27</v>
      </c>
      <c r="F28" s="3" t="s">
        <v>27</v>
      </c>
      <c r="G28" s="3" t="s">
        <v>12</v>
      </c>
      <c r="H28" s="3">
        <v>23</v>
      </c>
      <c r="I28" s="3">
        <v>3.27</v>
      </c>
      <c r="J28" s="3">
        <v>1.84</v>
      </c>
      <c r="K28" s="4">
        <v>10.862</v>
      </c>
      <c r="L28" s="4">
        <v>502.86079999999998</v>
      </c>
      <c r="M28" s="4">
        <v>12.7</v>
      </c>
      <c r="N28" s="4">
        <v>13.18</v>
      </c>
      <c r="O28" s="4">
        <v>7.72</v>
      </c>
      <c r="P28" s="4">
        <v>2.2200000000000002</v>
      </c>
      <c r="Q28" s="4">
        <v>0.25</v>
      </c>
      <c r="R28" s="4">
        <v>0.91</v>
      </c>
      <c r="S28" s="4">
        <v>0.41</v>
      </c>
      <c r="T28" s="4">
        <v>0.03</v>
      </c>
      <c r="U28" s="4">
        <v>0.4</v>
      </c>
      <c r="V28">
        <f t="shared" si="0"/>
        <v>46.295415208985453</v>
      </c>
      <c r="W28">
        <f t="shared" si="1"/>
        <v>26.492682926829271</v>
      </c>
    </row>
    <row r="29" spans="1:23" ht="15.75">
      <c r="A29" s="2">
        <v>41916</v>
      </c>
      <c r="B29" s="3" t="s">
        <v>8</v>
      </c>
      <c r="C29" s="3">
        <v>2</v>
      </c>
      <c r="D29" s="3" t="s">
        <v>20</v>
      </c>
      <c r="E29" s="3" t="s">
        <v>27</v>
      </c>
      <c r="F29" s="3" t="s">
        <v>27</v>
      </c>
      <c r="G29" s="3" t="s">
        <v>15</v>
      </c>
      <c r="H29" s="3">
        <v>25</v>
      </c>
      <c r="I29" s="3">
        <v>14.21</v>
      </c>
      <c r="J29" s="3">
        <v>7.82</v>
      </c>
      <c r="K29" s="6">
        <v>7.8730000000000002</v>
      </c>
      <c r="L29" s="6">
        <v>492.91840000000002</v>
      </c>
      <c r="V29">
        <f t="shared" si="0"/>
        <v>62.608713324018801</v>
      </c>
      <c r="W29" t="e">
        <f t="shared" si="1"/>
        <v>#DIV/0!</v>
      </c>
    </row>
    <row r="30" spans="1:23" ht="15.75">
      <c r="A30" s="2">
        <v>41916</v>
      </c>
      <c r="B30" s="3" t="s">
        <v>8</v>
      </c>
      <c r="C30" s="3">
        <v>2</v>
      </c>
      <c r="D30" s="3" t="s">
        <v>20</v>
      </c>
      <c r="E30" s="3" t="s">
        <v>27</v>
      </c>
      <c r="F30" s="3" t="s">
        <v>27</v>
      </c>
      <c r="G30" s="3" t="s">
        <v>17</v>
      </c>
      <c r="H30" s="3">
        <v>31</v>
      </c>
      <c r="I30" s="3">
        <v>9.67</v>
      </c>
      <c r="J30" s="3">
        <v>6.72</v>
      </c>
      <c r="K30" s="4">
        <v>12.699</v>
      </c>
      <c r="L30" s="4">
        <v>522.68759999999997</v>
      </c>
      <c r="M30" s="4">
        <v>20.64</v>
      </c>
      <c r="N30" s="4">
        <v>7.8</v>
      </c>
      <c r="O30" s="4">
        <v>4.1399999999999997</v>
      </c>
      <c r="P30" s="4">
        <v>1.19</v>
      </c>
      <c r="Q30" s="4">
        <v>0.4</v>
      </c>
      <c r="R30" s="4">
        <v>0.25</v>
      </c>
      <c r="S30" s="4">
        <v>0.27</v>
      </c>
      <c r="T30" s="4">
        <v>0.01</v>
      </c>
      <c r="U30" s="4">
        <v>0.53</v>
      </c>
      <c r="V30">
        <f t="shared" si="0"/>
        <v>41.159744861800142</v>
      </c>
      <c r="W30">
        <f t="shared" si="1"/>
        <v>47.033333333333331</v>
      </c>
    </row>
    <row r="31" spans="1:23" ht="15.75">
      <c r="A31" s="2">
        <v>41916</v>
      </c>
      <c r="B31" s="3" t="s">
        <v>8</v>
      </c>
      <c r="C31" s="3">
        <v>2</v>
      </c>
      <c r="D31" s="3" t="s">
        <v>20</v>
      </c>
      <c r="E31" s="3" t="s">
        <v>27</v>
      </c>
      <c r="F31" s="3" t="s">
        <v>27</v>
      </c>
      <c r="G31" s="3" t="s">
        <v>19</v>
      </c>
      <c r="H31" s="3">
        <v>18</v>
      </c>
      <c r="I31" s="3">
        <v>2.44</v>
      </c>
      <c r="J31" s="3">
        <v>1.32</v>
      </c>
      <c r="K31" s="4">
        <v>10.648</v>
      </c>
      <c r="L31" s="4">
        <v>480.8424</v>
      </c>
      <c r="M31" s="4">
        <v>22.34</v>
      </c>
      <c r="N31" s="4">
        <v>10.53</v>
      </c>
      <c r="O31" s="4">
        <v>6.41</v>
      </c>
      <c r="P31" s="4">
        <v>1.58</v>
      </c>
      <c r="Q31" s="4">
        <v>0.42</v>
      </c>
      <c r="R31" s="4">
        <v>0.98</v>
      </c>
      <c r="S31" s="4">
        <v>0.22</v>
      </c>
      <c r="T31" s="4">
        <v>0.02</v>
      </c>
      <c r="U31" s="4">
        <v>0.39</v>
      </c>
      <c r="V31">
        <f t="shared" si="0"/>
        <v>45.158001502629602</v>
      </c>
      <c r="W31">
        <f t="shared" si="1"/>
        <v>48.4</v>
      </c>
    </row>
    <row r="32" spans="1:23" ht="15.75">
      <c r="A32" s="2">
        <v>41916</v>
      </c>
      <c r="B32" s="3" t="s">
        <v>8</v>
      </c>
      <c r="C32" s="3">
        <v>3</v>
      </c>
      <c r="D32" s="3" t="s">
        <v>24</v>
      </c>
      <c r="E32" s="3" t="s">
        <v>27</v>
      </c>
      <c r="F32" s="3" t="s">
        <v>66</v>
      </c>
      <c r="G32" s="3" t="s">
        <v>10</v>
      </c>
      <c r="H32" s="3">
        <v>33</v>
      </c>
      <c r="I32" s="3">
        <v>8.31</v>
      </c>
      <c r="J32" s="3">
        <v>6.26</v>
      </c>
      <c r="K32" s="4">
        <v>9.1389999999999993</v>
      </c>
      <c r="L32" s="4">
        <v>485.33150000000001</v>
      </c>
      <c r="M32" s="4">
        <v>29.53</v>
      </c>
      <c r="N32" s="4">
        <v>7.03</v>
      </c>
      <c r="O32" s="4">
        <v>5.58</v>
      </c>
      <c r="P32" s="4">
        <v>1.27</v>
      </c>
      <c r="Q32" s="4">
        <v>1.01</v>
      </c>
      <c r="R32" s="4">
        <v>0.1</v>
      </c>
      <c r="S32" s="4">
        <v>0.41</v>
      </c>
      <c r="T32" s="4">
        <v>0.01</v>
      </c>
      <c r="U32" s="4">
        <v>0.52</v>
      </c>
      <c r="V32">
        <f t="shared" si="0"/>
        <v>53.105536710799875</v>
      </c>
      <c r="W32">
        <f t="shared" si="1"/>
        <v>22.290243902439023</v>
      </c>
    </row>
    <row r="33" spans="1:23" ht="15.75">
      <c r="A33" s="2">
        <v>41916</v>
      </c>
      <c r="B33" s="3" t="s">
        <v>8</v>
      </c>
      <c r="C33" s="3">
        <v>3</v>
      </c>
      <c r="D33" s="3" t="s">
        <v>24</v>
      </c>
      <c r="E33" s="3" t="s">
        <v>27</v>
      </c>
      <c r="F33" s="3" t="s">
        <v>66</v>
      </c>
      <c r="G33" s="3" t="s">
        <v>12</v>
      </c>
      <c r="H33" s="3">
        <v>23</v>
      </c>
      <c r="I33" s="3">
        <v>2.39</v>
      </c>
      <c r="J33" s="3">
        <v>1.87</v>
      </c>
      <c r="K33" s="4">
        <v>8.0150000000000006</v>
      </c>
      <c r="L33" s="4">
        <v>511.71980000000002</v>
      </c>
      <c r="M33" s="4">
        <v>11.49</v>
      </c>
      <c r="N33" s="4">
        <v>14.32</v>
      </c>
      <c r="O33" s="4">
        <v>9.0399999999999991</v>
      </c>
      <c r="P33" s="4">
        <v>2.09</v>
      </c>
      <c r="Q33" s="4">
        <v>0.22</v>
      </c>
      <c r="R33" s="4">
        <v>0.42</v>
      </c>
      <c r="S33" s="4">
        <v>1.07</v>
      </c>
      <c r="T33" s="4">
        <v>0.04</v>
      </c>
      <c r="U33" s="4">
        <v>0.32</v>
      </c>
      <c r="V33">
        <f t="shared" si="0"/>
        <v>63.845265127885213</v>
      </c>
      <c r="W33">
        <f t="shared" si="1"/>
        <v>7.490654205607477</v>
      </c>
    </row>
    <row r="34" spans="1:23" ht="15.75">
      <c r="A34" s="2">
        <v>41916</v>
      </c>
      <c r="B34" s="3" t="s">
        <v>8</v>
      </c>
      <c r="C34" s="3">
        <v>3</v>
      </c>
      <c r="D34" s="3" t="s">
        <v>24</v>
      </c>
      <c r="E34" s="3" t="s">
        <v>27</v>
      </c>
      <c r="F34" s="3" t="s">
        <v>66</v>
      </c>
      <c r="G34" s="3" t="s">
        <v>15</v>
      </c>
      <c r="H34" s="3">
        <v>10</v>
      </c>
      <c r="I34" s="3">
        <v>5.05</v>
      </c>
      <c r="J34" s="3">
        <v>4</v>
      </c>
      <c r="K34" s="4">
        <v>7.407</v>
      </c>
      <c r="L34" s="4">
        <v>500.49759999999998</v>
      </c>
      <c r="M34" s="4">
        <v>5.54</v>
      </c>
      <c r="N34" s="4">
        <v>7.19</v>
      </c>
      <c r="O34" s="4">
        <v>3.38</v>
      </c>
      <c r="P34" s="4">
        <v>1.19</v>
      </c>
      <c r="Q34" s="4">
        <v>0.55000000000000004</v>
      </c>
      <c r="R34" s="4">
        <v>7.0000000000000007E-2</v>
      </c>
      <c r="S34" s="4">
        <v>0.51</v>
      </c>
      <c r="T34" s="4">
        <v>0.01</v>
      </c>
      <c r="U34" s="4">
        <v>0.38</v>
      </c>
      <c r="V34">
        <f t="shared" si="0"/>
        <v>67.570892399081941</v>
      </c>
      <c r="W34">
        <f t="shared" si="1"/>
        <v>14.523529411764706</v>
      </c>
    </row>
    <row r="35" spans="1:23" ht="15.75">
      <c r="A35" s="2">
        <v>41916</v>
      </c>
      <c r="B35" s="3" t="s">
        <v>8</v>
      </c>
      <c r="C35" s="3">
        <v>3</v>
      </c>
      <c r="D35" s="3" t="s">
        <v>24</v>
      </c>
      <c r="E35" s="3" t="s">
        <v>27</v>
      </c>
      <c r="F35" s="3" t="s">
        <v>66</v>
      </c>
      <c r="G35" s="3" t="s">
        <v>17</v>
      </c>
      <c r="H35" s="3">
        <v>26</v>
      </c>
      <c r="I35" s="3">
        <v>6.05</v>
      </c>
      <c r="J35" s="3">
        <v>4.84</v>
      </c>
      <c r="K35" s="4">
        <v>7.8040000000000003</v>
      </c>
      <c r="L35" s="4">
        <v>486.12220000000002</v>
      </c>
      <c r="M35" s="4">
        <v>35.14</v>
      </c>
      <c r="N35" s="4">
        <v>11.45</v>
      </c>
      <c r="O35" s="4">
        <v>7.63</v>
      </c>
      <c r="P35" s="4">
        <v>1.96</v>
      </c>
      <c r="Q35" s="4">
        <v>0.56999999999999995</v>
      </c>
      <c r="R35" s="4">
        <v>0.24</v>
      </c>
      <c r="S35" s="4">
        <v>0.92</v>
      </c>
      <c r="T35" s="4">
        <v>0.03</v>
      </c>
      <c r="U35" s="4">
        <v>0.37</v>
      </c>
      <c r="V35">
        <f t="shared" si="0"/>
        <v>62.291414659149154</v>
      </c>
      <c r="W35">
        <f t="shared" si="1"/>
        <v>8.4826086956521731</v>
      </c>
    </row>
    <row r="36" spans="1:23" ht="15.75">
      <c r="A36" s="2">
        <v>41916</v>
      </c>
      <c r="B36" s="3" t="s">
        <v>8</v>
      </c>
      <c r="C36" s="3">
        <v>3</v>
      </c>
      <c r="D36" s="3" t="s">
        <v>24</v>
      </c>
      <c r="E36" s="3" t="s">
        <v>27</v>
      </c>
      <c r="F36" s="3" t="s">
        <v>66</v>
      </c>
      <c r="G36" s="3" t="s">
        <v>19</v>
      </c>
      <c r="H36" s="3">
        <v>15</v>
      </c>
      <c r="I36" s="3">
        <v>2.31</v>
      </c>
      <c r="J36" s="3">
        <v>1.89</v>
      </c>
      <c r="K36" s="4">
        <v>8.2170000000000005</v>
      </c>
      <c r="L36" s="4">
        <v>471.86709999999999</v>
      </c>
      <c r="M36" s="4">
        <v>22.21</v>
      </c>
      <c r="N36" s="4">
        <v>14.53</v>
      </c>
      <c r="O36" s="4">
        <v>6.21</v>
      </c>
      <c r="P36" s="4">
        <v>2.8</v>
      </c>
      <c r="Q36" s="4">
        <v>0.72</v>
      </c>
      <c r="R36" s="4">
        <v>0.3</v>
      </c>
      <c r="S36" s="4">
        <v>0.57999999999999996</v>
      </c>
      <c r="T36" s="4">
        <v>0.03</v>
      </c>
      <c r="U36" s="4">
        <v>0.27</v>
      </c>
      <c r="V36">
        <f t="shared" si="0"/>
        <v>57.425714981136665</v>
      </c>
      <c r="W36">
        <f t="shared" si="1"/>
        <v>14.167241379310347</v>
      </c>
    </row>
    <row r="37" spans="1:23" ht="15.75">
      <c r="A37" s="2">
        <v>41916</v>
      </c>
      <c r="B37" s="3" t="s">
        <v>8</v>
      </c>
      <c r="C37" s="3">
        <v>4</v>
      </c>
      <c r="D37" s="3" t="s">
        <v>27</v>
      </c>
      <c r="E37" s="3" t="s">
        <v>66</v>
      </c>
      <c r="F37" s="3" t="s">
        <v>27</v>
      </c>
      <c r="G37" s="3" t="s">
        <v>10</v>
      </c>
      <c r="H37" s="3">
        <v>20</v>
      </c>
      <c r="I37" s="3">
        <v>4.08</v>
      </c>
      <c r="J37" s="3">
        <v>3.37</v>
      </c>
      <c r="K37" s="4">
        <v>10.353999999999999</v>
      </c>
      <c r="L37" s="4">
        <v>487.43540000000002</v>
      </c>
      <c r="M37" s="4">
        <v>3.63</v>
      </c>
      <c r="N37" s="4">
        <v>7.2</v>
      </c>
      <c r="O37" s="4">
        <v>4.32</v>
      </c>
      <c r="P37" s="4">
        <v>1.26</v>
      </c>
      <c r="Q37" s="4">
        <v>0.79</v>
      </c>
      <c r="R37" s="4">
        <v>0.09</v>
      </c>
      <c r="S37" s="4">
        <v>0.24</v>
      </c>
      <c r="T37" s="4">
        <v>0.01</v>
      </c>
      <c r="U37" s="4">
        <v>0.48</v>
      </c>
      <c r="V37">
        <f t="shared" si="0"/>
        <v>47.077013714506478</v>
      </c>
      <c r="W37">
        <f t="shared" si="1"/>
        <v>43.141666666666666</v>
      </c>
    </row>
    <row r="38" spans="1:23" ht="15.75">
      <c r="A38" s="2">
        <v>41916</v>
      </c>
      <c r="B38" s="3" t="s">
        <v>8</v>
      </c>
      <c r="C38" s="3">
        <v>4</v>
      </c>
      <c r="D38" s="3" t="s">
        <v>27</v>
      </c>
      <c r="E38" s="3" t="s">
        <v>66</v>
      </c>
      <c r="F38" s="3" t="s">
        <v>27</v>
      </c>
      <c r="G38" s="3" t="s">
        <v>12</v>
      </c>
      <c r="H38" s="3">
        <v>13</v>
      </c>
      <c r="I38" s="3">
        <v>1.18</v>
      </c>
      <c r="J38" s="3">
        <v>1.01</v>
      </c>
      <c r="K38" s="4">
        <v>12.582000000000001</v>
      </c>
      <c r="L38" s="4">
        <v>510.43360000000001</v>
      </c>
      <c r="M38" s="4">
        <v>12.07</v>
      </c>
      <c r="N38" s="4">
        <v>11.42</v>
      </c>
      <c r="O38" s="4">
        <v>7.46</v>
      </c>
      <c r="P38" s="4">
        <v>2.41</v>
      </c>
      <c r="Q38" s="4">
        <v>0.25</v>
      </c>
      <c r="R38" s="4">
        <v>0.61</v>
      </c>
      <c r="S38" s="4">
        <v>0.42</v>
      </c>
      <c r="T38" s="4">
        <v>0.03</v>
      </c>
      <c r="U38" s="4">
        <v>0.47</v>
      </c>
      <c r="V38">
        <f t="shared" si="0"/>
        <v>40.568558257828641</v>
      </c>
      <c r="W38">
        <f t="shared" si="1"/>
        <v>29.957142857142859</v>
      </c>
    </row>
    <row r="39" spans="1:23" ht="15.75">
      <c r="A39" s="2">
        <v>41916</v>
      </c>
      <c r="B39" s="3" t="s">
        <v>8</v>
      </c>
      <c r="C39" s="3">
        <v>4</v>
      </c>
      <c r="D39" s="3" t="s">
        <v>27</v>
      </c>
      <c r="E39" s="3" t="s">
        <v>66</v>
      </c>
      <c r="F39" s="3" t="s">
        <v>27</v>
      </c>
      <c r="G39" s="3" t="s">
        <v>15</v>
      </c>
      <c r="H39" s="3">
        <v>22</v>
      </c>
      <c r="I39" s="3">
        <v>7.49</v>
      </c>
      <c r="J39" s="3">
        <v>6.13</v>
      </c>
      <c r="K39" s="4">
        <v>7.38</v>
      </c>
      <c r="L39" s="4">
        <v>500.26310000000001</v>
      </c>
      <c r="M39" s="4">
        <v>4.5</v>
      </c>
      <c r="N39" s="4">
        <v>10.029999999999999</v>
      </c>
      <c r="O39" s="4">
        <v>4.18</v>
      </c>
      <c r="P39" s="4">
        <v>1.38</v>
      </c>
      <c r="Q39" s="4">
        <v>0.52</v>
      </c>
      <c r="R39" s="4">
        <v>0.04</v>
      </c>
      <c r="S39" s="4">
        <v>0.28000000000000003</v>
      </c>
      <c r="T39" s="4">
        <v>0.02</v>
      </c>
      <c r="U39" s="4">
        <v>0.38</v>
      </c>
      <c r="V39">
        <f t="shared" si="0"/>
        <v>67.786327913279138</v>
      </c>
      <c r="W39">
        <f t="shared" si="1"/>
        <v>26.357142857142854</v>
      </c>
    </row>
    <row r="40" spans="1:23" ht="15.75">
      <c r="A40" s="2">
        <v>41916</v>
      </c>
      <c r="B40" s="3" t="s">
        <v>8</v>
      </c>
      <c r="C40" s="3">
        <v>4</v>
      </c>
      <c r="D40" s="3" t="s">
        <v>27</v>
      </c>
      <c r="E40" s="3" t="s">
        <v>66</v>
      </c>
      <c r="F40" s="3" t="s">
        <v>27</v>
      </c>
      <c r="G40" s="3" t="s">
        <v>17</v>
      </c>
      <c r="H40" s="3">
        <v>39</v>
      </c>
      <c r="I40" s="3">
        <v>9.06</v>
      </c>
      <c r="J40" s="3">
        <v>7.32</v>
      </c>
      <c r="K40" s="4">
        <v>10.48</v>
      </c>
      <c r="L40" s="4">
        <v>517.65369999999996</v>
      </c>
      <c r="M40" s="4">
        <v>19.920000000000002</v>
      </c>
      <c r="N40" s="4">
        <v>5.88</v>
      </c>
      <c r="O40" s="4">
        <v>4.91</v>
      </c>
      <c r="P40" s="4">
        <v>1.01</v>
      </c>
      <c r="Q40" s="4">
        <v>0.39</v>
      </c>
      <c r="R40" s="4">
        <v>0.17</v>
      </c>
      <c r="S40" s="4">
        <v>0.24</v>
      </c>
      <c r="T40" s="4">
        <v>0.01</v>
      </c>
      <c r="U40" s="4">
        <v>0.38</v>
      </c>
      <c r="V40">
        <f t="shared" si="0"/>
        <v>49.39443702290076</v>
      </c>
      <c r="W40">
        <f t="shared" si="1"/>
        <v>43.666666666666671</v>
      </c>
    </row>
    <row r="41" spans="1:23" ht="15.75">
      <c r="A41" s="2">
        <v>41916</v>
      </c>
      <c r="B41" s="3" t="s">
        <v>8</v>
      </c>
      <c r="C41" s="3">
        <v>4</v>
      </c>
      <c r="D41" s="3" t="s">
        <v>27</v>
      </c>
      <c r="E41" s="3" t="s">
        <v>66</v>
      </c>
      <c r="F41" s="3" t="s">
        <v>27</v>
      </c>
      <c r="G41" s="3" t="s">
        <v>19</v>
      </c>
      <c r="H41" s="3">
        <v>13</v>
      </c>
      <c r="I41" s="3">
        <v>1.22</v>
      </c>
      <c r="J41" s="3">
        <v>1.04</v>
      </c>
      <c r="K41" s="4">
        <v>12.792999999999999</v>
      </c>
      <c r="L41" s="4">
        <v>483.12979999999999</v>
      </c>
      <c r="M41" s="4">
        <v>25.07</v>
      </c>
      <c r="N41" s="4">
        <v>11.41</v>
      </c>
      <c r="O41" s="4">
        <v>7.81</v>
      </c>
      <c r="P41" s="4">
        <v>1.83</v>
      </c>
      <c r="Q41" s="4">
        <v>0.45</v>
      </c>
      <c r="R41" s="4">
        <v>0.32</v>
      </c>
      <c r="S41" s="4">
        <v>0.24</v>
      </c>
      <c r="T41" s="4">
        <v>0.03</v>
      </c>
      <c r="U41" s="4">
        <v>0.28999999999999998</v>
      </c>
      <c r="V41">
        <f t="shared" si="0"/>
        <v>37.765168451496912</v>
      </c>
      <c r="W41">
        <f t="shared" si="1"/>
        <v>53.304166666666667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Notes</vt:lpstr>
      <vt:lpstr>Foliar data</vt:lpstr>
      <vt:lpstr>ICP QC data</vt:lpstr>
      <vt:lpstr>Just C2 litter collection</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Kara</cp:lastModifiedBy>
  <dcterms:created xsi:type="dcterms:W3CDTF">2015-05-08T13:28:36Z</dcterms:created>
  <dcterms:modified xsi:type="dcterms:W3CDTF">2017-06-10T01:07:05Z</dcterms:modified>
</cp:coreProperties>
</file>