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15" windowWidth="10575" windowHeight="8145"/>
  </bookViews>
  <sheets>
    <sheet name="Metadata" sheetId="3" r:id="rId1"/>
    <sheet name="Notes" sheetId="4" r:id="rId2"/>
    <sheet name="Green" sheetId="1" r:id="rId3"/>
    <sheet name="Litter " sheetId="2" r:id="rId4"/>
    <sheet name="QC" sheetId="7" r:id="rId5"/>
  </sheets>
  <definedNames>
    <definedName name="_xlnm._FilterDatabase" localSheetId="2" hidden="1">Green!$A$1:$AK$234</definedName>
  </definedNames>
  <calcPr calcId="145621"/>
</workbook>
</file>

<file path=xl/calcChain.xml><?xml version="1.0" encoding="utf-8"?>
<calcChain xmlns="http://schemas.openxmlformats.org/spreadsheetml/2006/main">
  <c r="H17" i="2" l="1"/>
  <c r="I17" i="2" s="1"/>
  <c r="K17" i="2"/>
  <c r="H18" i="2"/>
  <c r="K18" i="2"/>
  <c r="H19" i="2"/>
  <c r="I19" i="2" s="1"/>
  <c r="K19" i="2"/>
  <c r="H20" i="2"/>
  <c r="J20" i="2" s="1"/>
  <c r="K20" i="2"/>
  <c r="H21" i="2"/>
  <c r="I21" i="2" s="1"/>
  <c r="K21" i="2"/>
  <c r="H22" i="2"/>
  <c r="K22" i="2"/>
  <c r="H23" i="2"/>
  <c r="K23" i="2"/>
  <c r="H24" i="2"/>
  <c r="J24" i="2" s="1"/>
  <c r="K24" i="2"/>
  <c r="H25" i="2"/>
  <c r="I25" i="2" s="1"/>
  <c r="K25" i="2"/>
  <c r="H26" i="2"/>
  <c r="K26" i="2"/>
  <c r="H27" i="2"/>
  <c r="I27" i="2" s="1"/>
  <c r="K27" i="2"/>
  <c r="H28" i="2"/>
  <c r="J28" i="2" s="1"/>
  <c r="K28" i="2"/>
  <c r="H29" i="2"/>
  <c r="I29" i="2" s="1"/>
  <c r="K29" i="2"/>
  <c r="H30" i="2"/>
  <c r="I30" i="2" s="1"/>
  <c r="K30" i="2"/>
  <c r="H31" i="2"/>
  <c r="K31" i="2"/>
  <c r="H32" i="2"/>
  <c r="J32" i="2" s="1"/>
  <c r="K32" i="2"/>
  <c r="H33" i="2"/>
  <c r="I33" i="2" s="1"/>
  <c r="K33" i="2"/>
  <c r="H34" i="2"/>
  <c r="J34" i="2" s="1"/>
  <c r="K34" i="2"/>
  <c r="H35" i="2"/>
  <c r="I35" i="2" s="1"/>
  <c r="K35" i="2"/>
  <c r="H36" i="2"/>
  <c r="J36" i="2" s="1"/>
  <c r="K36" i="2"/>
  <c r="H37" i="2"/>
  <c r="I37" i="2" s="1"/>
  <c r="K37" i="2"/>
  <c r="H38" i="2"/>
  <c r="K38" i="2"/>
  <c r="H39" i="2"/>
  <c r="I39" i="2" s="1"/>
  <c r="K39" i="2"/>
  <c r="H40" i="2"/>
  <c r="K40" i="2"/>
  <c r="H41" i="2"/>
  <c r="I41" i="2" s="1"/>
  <c r="K41" i="2"/>
  <c r="H42" i="2"/>
  <c r="I42" i="2" s="1"/>
  <c r="K42" i="2"/>
  <c r="H43" i="2"/>
  <c r="J43" i="2"/>
  <c r="K43" i="2"/>
  <c r="H44" i="2"/>
  <c r="J44" i="2" s="1"/>
  <c r="K44" i="2"/>
  <c r="H45" i="2"/>
  <c r="I45" i="2" s="1"/>
  <c r="K45" i="2"/>
  <c r="H46" i="2"/>
  <c r="K46" i="2"/>
  <c r="H47" i="2"/>
  <c r="J47" i="2" s="1"/>
  <c r="K47" i="2"/>
  <c r="H48" i="2"/>
  <c r="K48" i="2"/>
  <c r="H49" i="2"/>
  <c r="I49" i="2" s="1"/>
  <c r="K49" i="2"/>
  <c r="H50" i="2"/>
  <c r="K50" i="2"/>
  <c r="H51" i="2"/>
  <c r="K51" i="2"/>
  <c r="H52" i="2"/>
  <c r="J52" i="2" s="1"/>
  <c r="K52" i="2"/>
  <c r="H53" i="2"/>
  <c r="I53" i="2" s="1"/>
  <c r="K53" i="2"/>
  <c r="H54" i="2"/>
  <c r="J54" i="2" s="1"/>
  <c r="K54" i="2"/>
  <c r="H55" i="2"/>
  <c r="K55" i="2"/>
  <c r="H56" i="2"/>
  <c r="K56" i="2"/>
  <c r="H57" i="2"/>
  <c r="I57" i="2" s="1"/>
  <c r="K57" i="2"/>
  <c r="H58" i="2"/>
  <c r="J58" i="2" s="1"/>
  <c r="K58" i="2"/>
  <c r="H59" i="2"/>
  <c r="I59" i="2" s="1"/>
  <c r="K59" i="2"/>
  <c r="H60" i="2"/>
  <c r="K60" i="2"/>
  <c r="H61" i="2"/>
  <c r="I61" i="2" s="1"/>
  <c r="K61" i="2"/>
  <c r="H62" i="2"/>
  <c r="K62" i="2"/>
  <c r="H63" i="2"/>
  <c r="J63" i="2" s="1"/>
  <c r="K63" i="2"/>
  <c r="H64" i="2"/>
  <c r="J64" i="2" s="1"/>
  <c r="K64" i="2"/>
  <c r="H65" i="2"/>
  <c r="I65" i="2" s="1"/>
  <c r="K65" i="2"/>
  <c r="H66" i="2"/>
  <c r="K66" i="2"/>
  <c r="H67" i="2"/>
  <c r="K67" i="2"/>
  <c r="H68" i="2"/>
  <c r="K68" i="2"/>
  <c r="H69" i="2"/>
  <c r="I69" i="2" s="1"/>
  <c r="K69" i="2"/>
  <c r="H70" i="2"/>
  <c r="I70" i="2"/>
  <c r="K70" i="2"/>
  <c r="H71" i="2"/>
  <c r="J71" i="2" s="1"/>
  <c r="K71" i="2"/>
  <c r="H72" i="2"/>
  <c r="K72" i="2"/>
  <c r="H73" i="2"/>
  <c r="I73" i="2" s="1"/>
  <c r="K73" i="2"/>
  <c r="H74" i="2"/>
  <c r="K74" i="2"/>
  <c r="H75" i="2"/>
  <c r="K75" i="2"/>
  <c r="H76" i="2"/>
  <c r="K76" i="2"/>
  <c r="H77" i="2"/>
  <c r="I77" i="2" s="1"/>
  <c r="K77" i="2"/>
  <c r="H78" i="2"/>
  <c r="K78" i="2"/>
  <c r="H79" i="2"/>
  <c r="I79" i="2" s="1"/>
  <c r="K79" i="2"/>
  <c r="H80" i="2"/>
  <c r="K80" i="2"/>
  <c r="H81" i="2"/>
  <c r="I81" i="2" s="1"/>
  <c r="K81" i="2"/>
  <c r="H3" i="2"/>
  <c r="K3" i="2"/>
  <c r="H4" i="2"/>
  <c r="I4" i="2" s="1"/>
  <c r="K4" i="2"/>
  <c r="H5" i="2"/>
  <c r="I5" i="2" s="1"/>
  <c r="K5" i="2"/>
  <c r="H6" i="2"/>
  <c r="K6" i="2"/>
  <c r="H7" i="2"/>
  <c r="I7" i="2"/>
  <c r="K7" i="2"/>
  <c r="H8" i="2"/>
  <c r="K8" i="2"/>
  <c r="H9" i="2"/>
  <c r="I9" i="2" s="1"/>
  <c r="J9" i="2"/>
  <c r="K9" i="2"/>
  <c r="H10" i="2"/>
  <c r="J10" i="2" s="1"/>
  <c r="K10" i="2"/>
  <c r="H11" i="2"/>
  <c r="K11" i="2"/>
  <c r="H12" i="2"/>
  <c r="J12" i="2" s="1"/>
  <c r="K12" i="2"/>
  <c r="H13" i="2"/>
  <c r="I13" i="2" s="1"/>
  <c r="K13" i="2"/>
  <c r="H14" i="2"/>
  <c r="I14" i="2" s="1"/>
  <c r="K14" i="2"/>
  <c r="H15" i="2"/>
  <c r="K15" i="2"/>
  <c r="H16" i="2"/>
  <c r="K16" i="2"/>
  <c r="K2" i="2"/>
  <c r="H2" i="2"/>
  <c r="I25" i="1"/>
  <c r="L25" i="1"/>
  <c r="I26" i="1"/>
  <c r="L26" i="1"/>
  <c r="I27" i="1"/>
  <c r="L27" i="1"/>
  <c r="I28" i="1"/>
  <c r="L28" i="1"/>
  <c r="I29" i="1"/>
  <c r="L29" i="1"/>
  <c r="I30" i="1"/>
  <c r="L30" i="1"/>
  <c r="I31" i="1"/>
  <c r="L31" i="1"/>
  <c r="I32" i="1"/>
  <c r="L32" i="1"/>
  <c r="I33" i="1"/>
  <c r="L33" i="1"/>
  <c r="I34" i="1"/>
  <c r="L34" i="1"/>
  <c r="I35" i="1"/>
  <c r="L35" i="1"/>
  <c r="I36" i="1"/>
  <c r="L36" i="1"/>
  <c r="I37" i="1"/>
  <c r="L37" i="1"/>
  <c r="I38" i="1"/>
  <c r="L38" i="1"/>
  <c r="I39" i="1"/>
  <c r="L39" i="1"/>
  <c r="I40" i="1"/>
  <c r="L40" i="1"/>
  <c r="I41" i="1"/>
  <c r="L41" i="1"/>
  <c r="I42" i="1"/>
  <c r="L42" i="1"/>
  <c r="I43" i="1"/>
  <c r="L43" i="1"/>
  <c r="I44" i="1"/>
  <c r="L44" i="1"/>
  <c r="I45" i="1"/>
  <c r="L45" i="1"/>
  <c r="I46" i="1"/>
  <c r="L46" i="1"/>
  <c r="I47" i="1"/>
  <c r="L47" i="1"/>
  <c r="I48" i="1"/>
  <c r="L48" i="1"/>
  <c r="I49" i="1"/>
  <c r="L49" i="1"/>
  <c r="I50" i="1"/>
  <c r="L50" i="1"/>
  <c r="I51" i="1"/>
  <c r="L51" i="1"/>
  <c r="I52" i="1"/>
  <c r="L52" i="1"/>
  <c r="I53" i="1"/>
  <c r="L53" i="1"/>
  <c r="I54" i="1"/>
  <c r="L54" i="1"/>
  <c r="I55" i="1"/>
  <c r="L55" i="1"/>
  <c r="I56" i="1"/>
  <c r="J56" i="1" s="1"/>
  <c r="L56" i="1"/>
  <c r="I57" i="1"/>
  <c r="J57" i="1" s="1"/>
  <c r="K57" i="1"/>
  <c r="L57" i="1"/>
  <c r="I58" i="1"/>
  <c r="K58" i="1" s="1"/>
  <c r="L58" i="1"/>
  <c r="I59" i="1"/>
  <c r="J59" i="1" s="1"/>
  <c r="L59" i="1"/>
  <c r="I60" i="1"/>
  <c r="J60" i="1" s="1"/>
  <c r="L60" i="1"/>
  <c r="I61" i="1"/>
  <c r="L61" i="1"/>
  <c r="I62" i="1"/>
  <c r="L62" i="1"/>
  <c r="I63" i="1"/>
  <c r="J63" i="1" s="1"/>
  <c r="L63" i="1"/>
  <c r="I64" i="1"/>
  <c r="J64" i="1" s="1"/>
  <c r="L64" i="1"/>
  <c r="I65" i="1"/>
  <c r="L65" i="1"/>
  <c r="I66" i="1"/>
  <c r="L66" i="1"/>
  <c r="I67" i="1"/>
  <c r="J67" i="1" s="1"/>
  <c r="L67" i="1"/>
  <c r="I68" i="1"/>
  <c r="J68" i="1" s="1"/>
  <c r="L68" i="1"/>
  <c r="I69" i="1"/>
  <c r="J69" i="1" s="1"/>
  <c r="L69" i="1"/>
  <c r="I70" i="1"/>
  <c r="L70" i="1"/>
  <c r="I71" i="1"/>
  <c r="J71" i="1" s="1"/>
  <c r="L71" i="1"/>
  <c r="I72" i="1"/>
  <c r="J72" i="1" s="1"/>
  <c r="L72" i="1"/>
  <c r="I73" i="1"/>
  <c r="J73" i="1" s="1"/>
  <c r="L73" i="1"/>
  <c r="I74" i="1"/>
  <c r="L74" i="1"/>
  <c r="I75" i="1"/>
  <c r="J75" i="1" s="1"/>
  <c r="L75" i="1"/>
  <c r="I76" i="1"/>
  <c r="J76" i="1" s="1"/>
  <c r="L76" i="1"/>
  <c r="I77" i="1"/>
  <c r="L77" i="1"/>
  <c r="I78" i="1"/>
  <c r="L78" i="1"/>
  <c r="I79" i="1"/>
  <c r="J79" i="1" s="1"/>
  <c r="L79" i="1"/>
  <c r="I80" i="1"/>
  <c r="J80" i="1" s="1"/>
  <c r="L80" i="1"/>
  <c r="I81" i="1"/>
  <c r="J81" i="1" s="1"/>
  <c r="L81" i="1"/>
  <c r="I82" i="1"/>
  <c r="L82" i="1"/>
  <c r="I83" i="1"/>
  <c r="J83" i="1" s="1"/>
  <c r="L83" i="1"/>
  <c r="I84" i="1"/>
  <c r="J84" i="1" s="1"/>
  <c r="L84" i="1"/>
  <c r="I85" i="1"/>
  <c r="J85" i="1" s="1"/>
  <c r="L85" i="1"/>
  <c r="I86" i="1"/>
  <c r="L86" i="1"/>
  <c r="I87" i="1"/>
  <c r="J87" i="1" s="1"/>
  <c r="L87" i="1"/>
  <c r="I88" i="1"/>
  <c r="J88" i="1" s="1"/>
  <c r="L88" i="1"/>
  <c r="I89" i="1"/>
  <c r="J89" i="1" s="1"/>
  <c r="L89" i="1"/>
  <c r="I90" i="1"/>
  <c r="L90" i="1"/>
  <c r="I91" i="1"/>
  <c r="J91" i="1" s="1"/>
  <c r="L91" i="1"/>
  <c r="I92" i="1"/>
  <c r="J92" i="1" s="1"/>
  <c r="L92" i="1"/>
  <c r="I93" i="1"/>
  <c r="J93" i="1" s="1"/>
  <c r="L93" i="1"/>
  <c r="I94" i="1"/>
  <c r="L94" i="1"/>
  <c r="I95" i="1"/>
  <c r="J95" i="1" s="1"/>
  <c r="L95" i="1"/>
  <c r="I96" i="1"/>
  <c r="J96" i="1" s="1"/>
  <c r="L96" i="1"/>
  <c r="I97" i="1"/>
  <c r="J97" i="1" s="1"/>
  <c r="L97" i="1"/>
  <c r="I98" i="1"/>
  <c r="J98" i="1" s="1"/>
  <c r="L98" i="1"/>
  <c r="I99" i="1"/>
  <c r="J99" i="1" s="1"/>
  <c r="L99" i="1"/>
  <c r="I100" i="1"/>
  <c r="L100" i="1"/>
  <c r="I101" i="1"/>
  <c r="J101" i="1" s="1"/>
  <c r="L101" i="1"/>
  <c r="I102" i="1"/>
  <c r="L102" i="1"/>
  <c r="I103" i="1"/>
  <c r="J103" i="1" s="1"/>
  <c r="L103" i="1"/>
  <c r="I104" i="1"/>
  <c r="J104" i="1" s="1"/>
  <c r="L104" i="1"/>
  <c r="I105" i="1"/>
  <c r="L105" i="1"/>
  <c r="I106" i="1"/>
  <c r="J106" i="1" s="1"/>
  <c r="L106" i="1"/>
  <c r="I107" i="1"/>
  <c r="J107" i="1" s="1"/>
  <c r="L107" i="1"/>
  <c r="I108" i="1"/>
  <c r="L108" i="1"/>
  <c r="I109" i="1"/>
  <c r="J109" i="1" s="1"/>
  <c r="L109" i="1"/>
  <c r="I110" i="1"/>
  <c r="J110" i="1" s="1"/>
  <c r="L110" i="1"/>
  <c r="I111" i="1"/>
  <c r="J111" i="1" s="1"/>
  <c r="L111" i="1"/>
  <c r="I112" i="1"/>
  <c r="L112" i="1"/>
  <c r="I113" i="1"/>
  <c r="L113" i="1"/>
  <c r="I114" i="1"/>
  <c r="J114" i="1" s="1"/>
  <c r="L114" i="1"/>
  <c r="I115" i="1"/>
  <c r="J115" i="1" s="1"/>
  <c r="L115" i="1"/>
  <c r="I116" i="1"/>
  <c r="L116" i="1"/>
  <c r="I117" i="1"/>
  <c r="L117" i="1"/>
  <c r="I118" i="1"/>
  <c r="J118" i="1" s="1"/>
  <c r="L118" i="1"/>
  <c r="I119" i="1"/>
  <c r="J119" i="1" s="1"/>
  <c r="L119" i="1"/>
  <c r="I120" i="1"/>
  <c r="L120" i="1"/>
  <c r="I121" i="1"/>
  <c r="L121" i="1"/>
  <c r="I122" i="1"/>
  <c r="J122" i="1" s="1"/>
  <c r="L122" i="1"/>
  <c r="I123" i="1"/>
  <c r="J123" i="1" s="1"/>
  <c r="L123" i="1"/>
  <c r="I124" i="1"/>
  <c r="L124" i="1"/>
  <c r="I125" i="1"/>
  <c r="L125" i="1"/>
  <c r="I126" i="1"/>
  <c r="J126" i="1" s="1"/>
  <c r="L126" i="1"/>
  <c r="I127" i="1"/>
  <c r="J127" i="1" s="1"/>
  <c r="L127" i="1"/>
  <c r="I128" i="1"/>
  <c r="L128" i="1"/>
  <c r="I129" i="1"/>
  <c r="L129" i="1"/>
  <c r="I130" i="1"/>
  <c r="J130" i="1" s="1"/>
  <c r="L130" i="1"/>
  <c r="I131" i="1"/>
  <c r="J131" i="1" s="1"/>
  <c r="L131" i="1"/>
  <c r="I132" i="1"/>
  <c r="L132" i="1"/>
  <c r="I133" i="1"/>
  <c r="L133" i="1"/>
  <c r="I134" i="1"/>
  <c r="J134" i="1" s="1"/>
  <c r="L134" i="1"/>
  <c r="I135" i="1"/>
  <c r="J135" i="1" s="1"/>
  <c r="L135" i="1"/>
  <c r="I136" i="1"/>
  <c r="L136" i="1"/>
  <c r="I137" i="1"/>
  <c r="L137" i="1"/>
  <c r="I138" i="1"/>
  <c r="J138" i="1" s="1"/>
  <c r="L138" i="1"/>
  <c r="I139" i="1"/>
  <c r="L139" i="1"/>
  <c r="I140" i="1"/>
  <c r="L140" i="1"/>
  <c r="I141" i="1"/>
  <c r="L141" i="1"/>
  <c r="I142" i="1"/>
  <c r="L142" i="1"/>
  <c r="I143" i="1"/>
  <c r="L143" i="1"/>
  <c r="I144" i="1"/>
  <c r="L144" i="1"/>
  <c r="I145" i="1"/>
  <c r="L145" i="1"/>
  <c r="I146" i="1"/>
  <c r="L146" i="1"/>
  <c r="I147" i="1"/>
  <c r="L147" i="1"/>
  <c r="I148" i="1"/>
  <c r="L148" i="1"/>
  <c r="I149" i="1"/>
  <c r="L149" i="1"/>
  <c r="I150" i="1"/>
  <c r="L150" i="1"/>
  <c r="I151" i="1"/>
  <c r="L151" i="1"/>
  <c r="I152" i="1"/>
  <c r="L152" i="1"/>
  <c r="I153" i="1"/>
  <c r="L153" i="1"/>
  <c r="I154" i="1"/>
  <c r="L154" i="1"/>
  <c r="I155" i="1"/>
  <c r="L155" i="1"/>
  <c r="I156" i="1"/>
  <c r="L156" i="1"/>
  <c r="I157" i="1"/>
  <c r="L157" i="1"/>
  <c r="I158" i="1"/>
  <c r="L158" i="1"/>
  <c r="I159" i="1"/>
  <c r="L159" i="1"/>
  <c r="I160" i="1"/>
  <c r="L160" i="1"/>
  <c r="I161" i="1"/>
  <c r="L161" i="1"/>
  <c r="I162" i="1"/>
  <c r="L162" i="1"/>
  <c r="I163" i="1"/>
  <c r="L163" i="1"/>
  <c r="I164" i="1"/>
  <c r="L164" i="1"/>
  <c r="I165" i="1"/>
  <c r="L165" i="1"/>
  <c r="I166" i="1"/>
  <c r="L166" i="1"/>
  <c r="I167" i="1"/>
  <c r="L167" i="1"/>
  <c r="I168" i="1"/>
  <c r="L168" i="1"/>
  <c r="I169" i="1"/>
  <c r="L169" i="1"/>
  <c r="I170" i="1"/>
  <c r="L170" i="1"/>
  <c r="I171" i="1"/>
  <c r="L171" i="1"/>
  <c r="I172" i="1"/>
  <c r="L172" i="1"/>
  <c r="I173" i="1"/>
  <c r="L173" i="1"/>
  <c r="I174" i="1"/>
  <c r="L174" i="1"/>
  <c r="I175" i="1"/>
  <c r="L175" i="1"/>
  <c r="I176" i="1"/>
  <c r="L176" i="1"/>
  <c r="I177" i="1"/>
  <c r="L177" i="1"/>
  <c r="I178" i="1"/>
  <c r="L178" i="1"/>
  <c r="I179" i="1"/>
  <c r="L179" i="1"/>
  <c r="I180" i="1"/>
  <c r="L180" i="1"/>
  <c r="I181" i="1"/>
  <c r="L181" i="1"/>
  <c r="I182" i="1"/>
  <c r="L182" i="1"/>
  <c r="I183" i="1"/>
  <c r="L183" i="1"/>
  <c r="I184" i="1"/>
  <c r="L184" i="1"/>
  <c r="I185" i="1"/>
  <c r="L185" i="1"/>
  <c r="I186" i="1"/>
  <c r="L186" i="1"/>
  <c r="I187" i="1"/>
  <c r="L187" i="1"/>
  <c r="I188" i="1"/>
  <c r="L188" i="1"/>
  <c r="I189" i="1"/>
  <c r="L189" i="1"/>
  <c r="I190" i="1"/>
  <c r="L190" i="1"/>
  <c r="I191" i="1"/>
  <c r="L191" i="1"/>
  <c r="I192" i="1"/>
  <c r="L192" i="1"/>
  <c r="I193" i="1"/>
  <c r="L193" i="1"/>
  <c r="I194" i="1"/>
  <c r="L194" i="1"/>
  <c r="I195" i="1"/>
  <c r="L195" i="1"/>
  <c r="I196" i="1"/>
  <c r="L196" i="1"/>
  <c r="I197" i="1"/>
  <c r="L197" i="1"/>
  <c r="I198" i="1"/>
  <c r="L198" i="1"/>
  <c r="I199" i="1"/>
  <c r="L199" i="1"/>
  <c r="I200" i="1"/>
  <c r="J200" i="1" s="1"/>
  <c r="L200" i="1"/>
  <c r="I201" i="1"/>
  <c r="J201" i="1" s="1"/>
  <c r="L201" i="1"/>
  <c r="I202" i="1"/>
  <c r="J202" i="1" s="1"/>
  <c r="L202" i="1"/>
  <c r="I203" i="1"/>
  <c r="J203" i="1" s="1"/>
  <c r="L203" i="1"/>
  <c r="I204" i="1"/>
  <c r="J204" i="1" s="1"/>
  <c r="L204" i="1"/>
  <c r="I205" i="1"/>
  <c r="L205" i="1"/>
  <c r="I206" i="1"/>
  <c r="J206" i="1" s="1"/>
  <c r="L206" i="1"/>
  <c r="I207" i="1"/>
  <c r="L207" i="1"/>
  <c r="I208" i="1"/>
  <c r="J208" i="1" s="1"/>
  <c r="L208" i="1"/>
  <c r="I209" i="1"/>
  <c r="L209" i="1"/>
  <c r="I210" i="1"/>
  <c r="J210" i="1" s="1"/>
  <c r="L210" i="1"/>
  <c r="I211" i="1"/>
  <c r="L211" i="1"/>
  <c r="I212" i="1"/>
  <c r="J212" i="1" s="1"/>
  <c r="L212" i="1"/>
  <c r="I213" i="1"/>
  <c r="L213" i="1"/>
  <c r="I214" i="1"/>
  <c r="J214" i="1" s="1"/>
  <c r="L214" i="1"/>
  <c r="I215" i="1"/>
  <c r="L215" i="1"/>
  <c r="I216" i="1"/>
  <c r="J216" i="1" s="1"/>
  <c r="L216" i="1"/>
  <c r="I217" i="1"/>
  <c r="J217" i="1" s="1"/>
  <c r="L217" i="1"/>
  <c r="I218" i="1"/>
  <c r="J218" i="1" s="1"/>
  <c r="L218" i="1"/>
  <c r="I219" i="1"/>
  <c r="J219" i="1" s="1"/>
  <c r="L219" i="1"/>
  <c r="I220" i="1"/>
  <c r="J220" i="1" s="1"/>
  <c r="L220" i="1"/>
  <c r="I221" i="1"/>
  <c r="J221" i="1" s="1"/>
  <c r="L221" i="1"/>
  <c r="I222" i="1"/>
  <c r="J222" i="1" s="1"/>
  <c r="L222" i="1"/>
  <c r="I223" i="1"/>
  <c r="J223" i="1" s="1"/>
  <c r="L223" i="1"/>
  <c r="I224" i="1"/>
  <c r="J224" i="1" s="1"/>
  <c r="L224" i="1"/>
  <c r="I225" i="1"/>
  <c r="J225" i="1" s="1"/>
  <c r="L225" i="1"/>
  <c r="I226" i="1"/>
  <c r="J226" i="1" s="1"/>
  <c r="L226" i="1"/>
  <c r="I227" i="1"/>
  <c r="J227" i="1" s="1"/>
  <c r="L227" i="1"/>
  <c r="I228" i="1"/>
  <c r="J228" i="1" s="1"/>
  <c r="L228" i="1"/>
  <c r="I229" i="1"/>
  <c r="J229" i="1" s="1"/>
  <c r="L229" i="1"/>
  <c r="I230" i="1"/>
  <c r="J230" i="1" s="1"/>
  <c r="L230" i="1"/>
  <c r="I231" i="1"/>
  <c r="J231" i="1" s="1"/>
  <c r="L231" i="1"/>
  <c r="I232" i="1"/>
  <c r="J232" i="1" s="1"/>
  <c r="L232" i="1"/>
  <c r="I233" i="1"/>
  <c r="J233" i="1" s="1"/>
  <c r="L233" i="1"/>
  <c r="I234" i="1"/>
  <c r="J234" i="1" s="1"/>
  <c r="L234" i="1"/>
  <c r="I18" i="1"/>
  <c r="J18" i="1" s="1"/>
  <c r="L18" i="1"/>
  <c r="I19" i="1"/>
  <c r="J19" i="1" s="1"/>
  <c r="L19" i="1"/>
  <c r="I20" i="1"/>
  <c r="L20" i="1"/>
  <c r="I21" i="1"/>
  <c r="J21" i="1" s="1"/>
  <c r="L21" i="1"/>
  <c r="I22" i="1"/>
  <c r="J22" i="1" s="1"/>
  <c r="L22" i="1"/>
  <c r="I23" i="1"/>
  <c r="J23" i="1" s="1"/>
  <c r="L23" i="1"/>
  <c r="I24" i="1"/>
  <c r="L24" i="1"/>
  <c r="I11" i="1"/>
  <c r="L11" i="1"/>
  <c r="I12" i="1"/>
  <c r="L12" i="1"/>
  <c r="I13" i="1"/>
  <c r="L13" i="1"/>
  <c r="I14" i="1"/>
  <c r="L14" i="1"/>
  <c r="I15" i="1"/>
  <c r="L15" i="1"/>
  <c r="I16" i="1"/>
  <c r="L16" i="1"/>
  <c r="I17" i="1"/>
  <c r="L17" i="1"/>
  <c r="I4" i="1"/>
  <c r="J4" i="1" s="1"/>
  <c r="L4" i="1"/>
  <c r="I5" i="1"/>
  <c r="L5" i="1"/>
  <c r="I6" i="1"/>
  <c r="L6" i="1"/>
  <c r="I7" i="1"/>
  <c r="L7" i="1"/>
  <c r="I8" i="1"/>
  <c r="L8" i="1"/>
  <c r="I9" i="1"/>
  <c r="L9" i="1"/>
  <c r="I10" i="1"/>
  <c r="L10" i="1"/>
  <c r="I3" i="1"/>
  <c r="L3" i="1"/>
  <c r="L2" i="1"/>
  <c r="I2" i="1"/>
  <c r="K79" i="1" l="1"/>
  <c r="K98" i="1"/>
  <c r="K97" i="1"/>
  <c r="J73" i="2"/>
  <c r="J5" i="2"/>
  <c r="I47" i="2"/>
  <c r="J35" i="2"/>
  <c r="J30" i="2"/>
  <c r="J21" i="2"/>
  <c r="J65" i="2"/>
  <c r="J6" i="2"/>
  <c r="J46" i="2"/>
  <c r="J23" i="2"/>
  <c r="I6" i="2"/>
  <c r="J75" i="2"/>
  <c r="J74" i="2"/>
  <c r="J67" i="2"/>
  <c r="J66" i="2"/>
  <c r="J55" i="2"/>
  <c r="I46" i="2"/>
  <c r="J45" i="2"/>
  <c r="J27" i="2"/>
  <c r="I23" i="2"/>
  <c r="J22" i="2"/>
  <c r="I11" i="2"/>
  <c r="J8" i="2"/>
  <c r="I75" i="2"/>
  <c r="I71" i="2"/>
  <c r="J70" i="2"/>
  <c r="J69" i="2"/>
  <c r="J68" i="2"/>
  <c r="I67" i="2"/>
  <c r="J56" i="2"/>
  <c r="J51" i="2"/>
  <c r="J37" i="2"/>
  <c r="I22" i="2"/>
  <c r="J11" i="2"/>
  <c r="J7" i="2"/>
  <c r="J4" i="2"/>
  <c r="J60" i="2"/>
  <c r="I55" i="2"/>
  <c r="J42" i="2"/>
  <c r="J25" i="2"/>
  <c r="J19" i="2"/>
  <c r="J18" i="2"/>
  <c r="J39" i="2"/>
  <c r="J33" i="2"/>
  <c r="I18" i="2"/>
  <c r="J17" i="2"/>
  <c r="J81" i="2"/>
  <c r="J31" i="2"/>
  <c r="I74" i="2"/>
  <c r="I66" i="2"/>
  <c r="J59" i="2"/>
  <c r="I58" i="2"/>
  <c r="J57" i="2"/>
  <c r="I2" i="2"/>
  <c r="J15" i="2"/>
  <c r="J14" i="2"/>
  <c r="I10" i="2"/>
  <c r="I63" i="2"/>
  <c r="J62" i="2"/>
  <c r="J61" i="2"/>
  <c r="I54" i="2"/>
  <c r="J53" i="2"/>
  <c r="I51" i="2"/>
  <c r="J50" i="2"/>
  <c r="I43" i="2"/>
  <c r="I34" i="2"/>
  <c r="I31" i="2"/>
  <c r="J16" i="2"/>
  <c r="I15" i="2"/>
  <c r="J13" i="2"/>
  <c r="J79" i="2"/>
  <c r="J78" i="2"/>
  <c r="J77" i="2"/>
  <c r="J76" i="2"/>
  <c r="I62" i="2"/>
  <c r="I50" i="2"/>
  <c r="J49" i="2"/>
  <c r="J48" i="2"/>
  <c r="J41" i="2"/>
  <c r="J38" i="2"/>
  <c r="J29" i="2"/>
  <c r="J26" i="2"/>
  <c r="J2" i="2"/>
  <c r="J3" i="2"/>
  <c r="I78" i="2"/>
  <c r="I38" i="2"/>
  <c r="I26" i="2"/>
  <c r="I80" i="2"/>
  <c r="I76" i="2"/>
  <c r="I72" i="2"/>
  <c r="I68" i="2"/>
  <c r="I64" i="2"/>
  <c r="I60" i="2"/>
  <c r="I56" i="2"/>
  <c r="I52" i="2"/>
  <c r="I48" i="2"/>
  <c r="I44" i="2"/>
  <c r="I40" i="2"/>
  <c r="I36" i="2"/>
  <c r="I32" i="2"/>
  <c r="I28" i="2"/>
  <c r="I24" i="2"/>
  <c r="I20" i="2"/>
  <c r="J80" i="2"/>
  <c r="J72" i="2"/>
  <c r="J40" i="2"/>
  <c r="I3" i="2"/>
  <c r="I16" i="2"/>
  <c r="I12" i="2"/>
  <c r="I8" i="2"/>
  <c r="K69" i="1"/>
  <c r="K138" i="1"/>
  <c r="K20" i="1"/>
  <c r="K99" i="1"/>
  <c r="K87" i="1"/>
  <c r="K86" i="1"/>
  <c r="K61" i="1"/>
  <c r="K93" i="1"/>
  <c r="K23" i="1"/>
  <c r="K19" i="1"/>
  <c r="K105" i="1"/>
  <c r="K84" i="1"/>
  <c r="J82" i="1"/>
  <c r="K85" i="1"/>
  <c r="J108" i="1"/>
  <c r="K107" i="1"/>
  <c r="K81" i="1"/>
  <c r="K77" i="1"/>
  <c r="K74" i="1"/>
  <c r="K73" i="1"/>
  <c r="J105" i="1"/>
  <c r="J102" i="1"/>
  <c r="K96" i="1"/>
  <c r="J77" i="1"/>
  <c r="K68" i="1"/>
  <c r="J61" i="1"/>
  <c r="K102" i="1"/>
  <c r="J2" i="1"/>
  <c r="K101" i="1"/>
  <c r="K100" i="1"/>
  <c r="K95" i="1"/>
  <c r="K94" i="1"/>
  <c r="K76" i="1"/>
  <c r="K70" i="1"/>
  <c r="K67" i="1"/>
  <c r="K65" i="1"/>
  <c r="K60" i="1"/>
  <c r="J51" i="1"/>
  <c r="J50" i="1"/>
  <c r="K24" i="1"/>
  <c r="K22" i="1"/>
  <c r="J24" i="1"/>
  <c r="J90" i="1"/>
  <c r="K89" i="1"/>
  <c r="K88" i="1"/>
  <c r="K80" i="1"/>
  <c r="K75" i="1"/>
  <c r="K59" i="1"/>
  <c r="J55" i="1"/>
  <c r="J54" i="1"/>
  <c r="J53" i="1"/>
  <c r="K78" i="1"/>
  <c r="K72" i="1"/>
  <c r="J65" i="1"/>
  <c r="K63" i="1"/>
  <c r="K56" i="1"/>
  <c r="J20" i="1"/>
  <c r="K18" i="1"/>
  <c r="K104" i="1"/>
  <c r="J100" i="1"/>
  <c r="J94" i="1"/>
  <c r="K92" i="1"/>
  <c r="J86" i="1"/>
  <c r="J78" i="1"/>
  <c r="K62" i="1"/>
  <c r="J52" i="1"/>
  <c r="K2" i="1"/>
  <c r="K4" i="1"/>
  <c r="K109" i="1"/>
  <c r="K108" i="1"/>
  <c r="K106" i="1"/>
  <c r="K103" i="1"/>
  <c r="K91" i="1"/>
  <c r="K90" i="1"/>
  <c r="K83" i="1"/>
  <c r="K82" i="1"/>
  <c r="K71" i="1"/>
  <c r="K66" i="1"/>
  <c r="K64" i="1"/>
  <c r="J74" i="1"/>
  <c r="J70" i="1"/>
  <c r="J66" i="1"/>
  <c r="J62" i="1"/>
  <c r="J58" i="1"/>
  <c r="K55" i="1"/>
  <c r="K21" i="1"/>
  <c r="K215" i="1"/>
  <c r="J17" i="1"/>
  <c r="J16" i="1"/>
  <c r="J15" i="1"/>
  <c r="J14" i="1"/>
  <c r="J13" i="1"/>
  <c r="J12" i="1"/>
  <c r="J11"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234" i="1"/>
  <c r="K233" i="1"/>
  <c r="K232" i="1"/>
  <c r="K231" i="1"/>
  <c r="K230" i="1"/>
  <c r="K229" i="1"/>
  <c r="K228" i="1"/>
  <c r="K227" i="1"/>
  <c r="K226" i="1"/>
  <c r="K225" i="1"/>
  <c r="K224" i="1"/>
  <c r="K223" i="1"/>
  <c r="K222" i="1"/>
  <c r="K221" i="1"/>
  <c r="K220" i="1"/>
  <c r="K219" i="1"/>
  <c r="K218" i="1"/>
  <c r="K217" i="1"/>
  <c r="K216" i="1"/>
  <c r="K213" i="1"/>
  <c r="K211" i="1"/>
  <c r="K209" i="1"/>
  <c r="K207" i="1"/>
  <c r="K205" i="1"/>
  <c r="K203" i="1"/>
  <c r="K201" i="1"/>
  <c r="J215" i="1"/>
  <c r="K214" i="1"/>
  <c r="J213" i="1"/>
  <c r="K212" i="1"/>
  <c r="J211" i="1"/>
  <c r="K210" i="1"/>
  <c r="J209" i="1"/>
  <c r="K208" i="1"/>
  <c r="J207" i="1"/>
  <c r="K206" i="1"/>
  <c r="J205" i="1"/>
  <c r="K204" i="1"/>
  <c r="K202" i="1"/>
  <c r="K200" i="1"/>
  <c r="K137" i="1"/>
  <c r="K133" i="1"/>
  <c r="K129" i="1"/>
  <c r="K125" i="1"/>
  <c r="K121" i="1"/>
  <c r="K117" i="1"/>
  <c r="K113" i="1"/>
  <c r="J179" i="1"/>
  <c r="J178" i="1"/>
  <c r="J177" i="1"/>
  <c r="J176" i="1"/>
  <c r="J175" i="1"/>
  <c r="J174" i="1"/>
  <c r="J173" i="1"/>
  <c r="J172" i="1"/>
  <c r="J171" i="1"/>
  <c r="J170" i="1"/>
  <c r="J169" i="1"/>
  <c r="J168" i="1"/>
  <c r="J167" i="1"/>
  <c r="J166" i="1"/>
  <c r="J165" i="1"/>
  <c r="J164" i="1"/>
  <c r="J163" i="1"/>
  <c r="J162" i="1"/>
  <c r="J161" i="1"/>
  <c r="J160" i="1"/>
  <c r="J159" i="1"/>
  <c r="J158" i="1"/>
  <c r="J157" i="1"/>
  <c r="J156" i="1"/>
  <c r="J155" i="1"/>
  <c r="J154" i="1"/>
  <c r="J153" i="1"/>
  <c r="J152" i="1"/>
  <c r="J151" i="1"/>
  <c r="J150" i="1"/>
  <c r="J149" i="1"/>
  <c r="J148" i="1"/>
  <c r="J147" i="1"/>
  <c r="J146" i="1"/>
  <c r="J145" i="1"/>
  <c r="J144" i="1"/>
  <c r="J143" i="1"/>
  <c r="J142" i="1"/>
  <c r="J141" i="1"/>
  <c r="J140" i="1"/>
  <c r="J139" i="1"/>
  <c r="K136" i="1"/>
  <c r="K132" i="1"/>
  <c r="K128" i="1"/>
  <c r="K124" i="1"/>
  <c r="K120" i="1"/>
  <c r="K116" i="1"/>
  <c r="K112" i="1"/>
  <c r="J137" i="1"/>
  <c r="K135" i="1"/>
  <c r="J133" i="1"/>
  <c r="K131" i="1"/>
  <c r="J129" i="1"/>
  <c r="K127" i="1"/>
  <c r="J125" i="1"/>
  <c r="K123" i="1"/>
  <c r="J121" i="1"/>
  <c r="K119" i="1"/>
  <c r="J117" i="1"/>
  <c r="K115" i="1"/>
  <c r="J113" i="1"/>
  <c r="K111" i="1"/>
  <c r="K179" i="1"/>
  <c r="K178" i="1"/>
  <c r="K177" i="1"/>
  <c r="K176" i="1"/>
  <c r="K175" i="1"/>
  <c r="K174" i="1"/>
  <c r="K173" i="1"/>
  <c r="K172" i="1"/>
  <c r="K171" i="1"/>
  <c r="K170" i="1"/>
  <c r="K169" i="1"/>
  <c r="K168" i="1"/>
  <c r="K167" i="1"/>
  <c r="K166" i="1"/>
  <c r="K165" i="1"/>
  <c r="K164" i="1"/>
  <c r="K163" i="1"/>
  <c r="K162" i="1"/>
  <c r="K161" i="1"/>
  <c r="K160" i="1"/>
  <c r="K159" i="1"/>
  <c r="K158" i="1"/>
  <c r="K157" i="1"/>
  <c r="K156" i="1"/>
  <c r="K155" i="1"/>
  <c r="K154" i="1"/>
  <c r="K153" i="1"/>
  <c r="K152" i="1"/>
  <c r="K151" i="1"/>
  <c r="K150" i="1"/>
  <c r="K149" i="1"/>
  <c r="K148" i="1"/>
  <c r="K147" i="1"/>
  <c r="K146" i="1"/>
  <c r="K145" i="1"/>
  <c r="K144" i="1"/>
  <c r="K143" i="1"/>
  <c r="K142" i="1"/>
  <c r="K141" i="1"/>
  <c r="K140" i="1"/>
  <c r="K139" i="1"/>
  <c r="J136" i="1"/>
  <c r="K134" i="1"/>
  <c r="J132" i="1"/>
  <c r="K130" i="1"/>
  <c r="J128" i="1"/>
  <c r="K126" i="1"/>
  <c r="J124" i="1"/>
  <c r="K122" i="1"/>
  <c r="J120" i="1"/>
  <c r="K118" i="1"/>
  <c r="J116" i="1"/>
  <c r="K114" i="1"/>
  <c r="J112" i="1"/>
  <c r="K110" i="1"/>
  <c r="J49" i="1"/>
  <c r="J48" i="1"/>
  <c r="J47" i="1"/>
  <c r="J46" i="1"/>
  <c r="J45" i="1"/>
  <c r="J44" i="1"/>
  <c r="J43" i="1"/>
  <c r="J42" i="1"/>
  <c r="J41" i="1"/>
  <c r="J40" i="1"/>
  <c r="J39" i="1"/>
  <c r="J38" i="1"/>
  <c r="J37" i="1"/>
  <c r="J36" i="1"/>
  <c r="J35" i="1"/>
  <c r="J34" i="1"/>
  <c r="J33" i="1"/>
  <c r="J32" i="1"/>
  <c r="J31" i="1"/>
  <c r="J30" i="1"/>
  <c r="J29" i="1"/>
  <c r="J28" i="1"/>
  <c r="J27" i="1"/>
  <c r="J26" i="1"/>
  <c r="J25" i="1"/>
  <c r="K54" i="1"/>
  <c r="K53" i="1"/>
  <c r="K52" i="1"/>
  <c r="K51" i="1"/>
  <c r="K50" i="1"/>
  <c r="K49" i="1"/>
  <c r="K48" i="1"/>
  <c r="K47" i="1"/>
  <c r="K46" i="1"/>
  <c r="K45" i="1"/>
  <c r="K44" i="1"/>
  <c r="K43" i="1"/>
  <c r="K42" i="1"/>
  <c r="K41" i="1"/>
  <c r="K40" i="1"/>
  <c r="K39" i="1"/>
  <c r="K38" i="1"/>
  <c r="K37" i="1"/>
  <c r="K36" i="1"/>
  <c r="K35" i="1"/>
  <c r="K34" i="1"/>
  <c r="K33" i="1"/>
  <c r="K32" i="1"/>
  <c r="K31" i="1"/>
  <c r="K30" i="1"/>
  <c r="K29" i="1"/>
  <c r="K28" i="1"/>
  <c r="K27" i="1"/>
  <c r="K26" i="1"/>
  <c r="K25" i="1"/>
  <c r="K17" i="1"/>
  <c r="K16" i="1"/>
  <c r="K15" i="1"/>
  <c r="K14" i="1"/>
  <c r="K13" i="1"/>
  <c r="K12" i="1"/>
  <c r="K11" i="1"/>
  <c r="J6" i="1"/>
  <c r="J5" i="1"/>
  <c r="J10" i="1"/>
  <c r="J9" i="1"/>
  <c r="J8" i="1"/>
  <c r="J7" i="1"/>
  <c r="K10" i="1"/>
  <c r="K9" i="1"/>
  <c r="K8" i="1"/>
  <c r="K7" i="1"/>
  <c r="K6" i="1"/>
  <c r="K5" i="1"/>
  <c r="J3" i="1"/>
  <c r="K3" i="1"/>
</calcChain>
</file>

<file path=xl/sharedStrings.xml><?xml version="1.0" encoding="utf-8"?>
<sst xmlns="http://schemas.openxmlformats.org/spreadsheetml/2006/main" count="1557" uniqueCount="238">
  <si>
    <t xml:space="preserve">Site </t>
  </si>
  <si>
    <t xml:space="preserve">Stand </t>
  </si>
  <si>
    <t>Plot</t>
  </si>
  <si>
    <t>Treatment</t>
  </si>
  <si>
    <t xml:space="preserve">Species </t>
  </si>
  <si>
    <t xml:space="preserve">Tag </t>
  </si>
  <si>
    <t>N</t>
  </si>
  <si>
    <t>LDMC</t>
  </si>
  <si>
    <t>No. Leaves</t>
  </si>
  <si>
    <t>NP</t>
  </si>
  <si>
    <t>BEF</t>
  </si>
  <si>
    <t>C1</t>
  </si>
  <si>
    <t>CONTROL</t>
  </si>
  <si>
    <t>BE</t>
  </si>
  <si>
    <t>RM</t>
  </si>
  <si>
    <t>NO TAG 2</t>
  </si>
  <si>
    <t>NO TAG 3</t>
  </si>
  <si>
    <t>Ca</t>
  </si>
  <si>
    <t xml:space="preserve">NO TAG 1 </t>
  </si>
  <si>
    <t>IN 2015 BAG</t>
  </si>
  <si>
    <t>ALL USED</t>
  </si>
  <si>
    <t>NO TAG 1</t>
  </si>
  <si>
    <t>C4</t>
  </si>
  <si>
    <t>in 124 bag</t>
  </si>
  <si>
    <t>all used</t>
  </si>
  <si>
    <t>IN 1878 BAG (BIGTOOTH ASPEN = 1878); now &gt;10 dbh</t>
  </si>
  <si>
    <t>B1, INSIDE FISK PLOT</t>
  </si>
  <si>
    <t>P</t>
  </si>
  <si>
    <t>NO TAG 4</t>
  </si>
  <si>
    <t>IN BUFFER, OUTSIDE A1; IN BAG FOR 706</t>
  </si>
  <si>
    <t>C6</t>
  </si>
  <si>
    <t>1259/1260</t>
  </si>
  <si>
    <t>C8</t>
  </si>
  <si>
    <t>SM</t>
  </si>
  <si>
    <t>O/S</t>
  </si>
  <si>
    <t>C9</t>
  </si>
  <si>
    <t>.</t>
  </si>
  <si>
    <t>HB</t>
  </si>
  <si>
    <t xml:space="preserve">IN 1629 BAG </t>
  </si>
  <si>
    <t>IN 1637 BAG</t>
  </si>
  <si>
    <t>IN 1652 BAG</t>
  </si>
  <si>
    <t>1663=DEAD</t>
  </si>
  <si>
    <t>MID</t>
  </si>
  <si>
    <t>BUFFER</t>
  </si>
  <si>
    <t>NO TAG 1/2</t>
  </si>
  <si>
    <t>BUFFER, OUT OF PLOT</t>
  </si>
  <si>
    <t xml:space="preserve">in buffer </t>
  </si>
  <si>
    <t>8519 IN NOTEBOOK</t>
  </si>
  <si>
    <t>In 8511 bag</t>
  </si>
  <si>
    <t>8512/8511</t>
  </si>
  <si>
    <t>In 8512 bag</t>
  </si>
  <si>
    <t>OLD</t>
  </si>
  <si>
    <t>RM?</t>
  </si>
  <si>
    <t>JB</t>
  </si>
  <si>
    <t>8207/8208</t>
  </si>
  <si>
    <t>NO TAG 5</t>
  </si>
  <si>
    <t>SM#1 (B1)</t>
  </si>
  <si>
    <t>BUFFER NEXT TO A2 STAKE</t>
  </si>
  <si>
    <t>NO TAG 7</t>
  </si>
  <si>
    <t>NO TAG 11</t>
  </si>
  <si>
    <t>NO TAG 10</t>
  </si>
  <si>
    <t>NO TAG 12</t>
  </si>
  <si>
    <t>839?</t>
  </si>
  <si>
    <t>NO TAG 13</t>
  </si>
  <si>
    <t>NO TAG 14</t>
  </si>
  <si>
    <t>BUFFER; BE3; 8053 = dead</t>
  </si>
  <si>
    <t>OUTSIDE BUFFER</t>
  </si>
  <si>
    <t>1143?</t>
  </si>
  <si>
    <t>1141 bag</t>
  </si>
  <si>
    <t>SLA (cm2/g)</t>
  </si>
  <si>
    <t>LMA (g/cm2)</t>
  </si>
  <si>
    <t>Wet mass (g)</t>
  </si>
  <si>
    <t xml:space="preserve">BEF </t>
  </si>
  <si>
    <t>Date Collected</t>
  </si>
  <si>
    <t>Total Surface Area (in^2)</t>
  </si>
  <si>
    <t>Total SA (cm^2)</t>
  </si>
  <si>
    <t>SLA (cm^2/g)</t>
  </si>
  <si>
    <t>LMA (g/cm^2)</t>
  </si>
  <si>
    <t>Dieback N (%)</t>
  </si>
  <si>
    <t>Dieback S (%)</t>
  </si>
  <si>
    <t>Ave dieback (%)</t>
  </si>
  <si>
    <t>Defoliation N (%)</t>
  </si>
  <si>
    <t>Defoliation S (%)</t>
  </si>
  <si>
    <t>Ave defoliation (%)</t>
  </si>
  <si>
    <t>Transparency N (%)</t>
  </si>
  <si>
    <t>Transparency S (%)</t>
  </si>
  <si>
    <t>Ave Transparency (%)</t>
  </si>
  <si>
    <t>Dry mass (g)</t>
  </si>
  <si>
    <t>Al (mcg/g)</t>
  </si>
  <si>
    <t>Ca (mg/g)</t>
  </si>
  <si>
    <t>K 766.490 (mg/g)</t>
  </si>
  <si>
    <t>Mg (mg/g)</t>
  </si>
  <si>
    <t>Mn (mg/g)</t>
  </si>
  <si>
    <t>Na (mg/g)</t>
  </si>
  <si>
    <t>P (mg/g)</t>
  </si>
  <si>
    <t>Sr (mg/g)</t>
  </si>
  <si>
    <t>S (mg/g)</t>
  </si>
  <si>
    <t>N (mg/g)</t>
  </si>
  <si>
    <t>C (mg/g)</t>
  </si>
  <si>
    <t>Total surface area (in^2)</t>
  </si>
  <si>
    <t>K (mg/g)</t>
  </si>
  <si>
    <t xml:space="preserve">Project: </t>
  </si>
  <si>
    <t xml:space="preserve">Foliar nutrient concentrations post-treatment </t>
  </si>
  <si>
    <t xml:space="preserve">People involved: </t>
  </si>
  <si>
    <t xml:space="preserve">Kara Phelps </t>
  </si>
  <si>
    <t xml:space="preserve">Data entered by: </t>
  </si>
  <si>
    <t xml:space="preserve">Principal Investigator: </t>
  </si>
  <si>
    <t xml:space="preserve">Ruth Yanai (rdyanai@syr.edu) </t>
  </si>
  <si>
    <t xml:space="preserve">Research Location: </t>
  </si>
  <si>
    <t>Bartlett Experimental Forest (C1, C4, C6, C8, C9)
Jeffers Brook (mid and old) 
Hubbard Brook (mid, old, and Ca plots)</t>
  </si>
  <si>
    <t xml:space="preserve">Field Methods: </t>
  </si>
  <si>
    <t>Kara Phelps 
Adam Wild assisted with shooting leaves in August 
Craig See assisted with collecting leaf litter in October 
Madison Morley helped with both green leaf and litter collections 
Yang Yang, Ehren Moler, and Panmei Jiang helped with part of the green leaf collection in August</t>
  </si>
  <si>
    <t xml:space="preserve">Lab Methods: </t>
  </si>
  <si>
    <t xml:space="preserve">Sample Description: </t>
  </si>
  <si>
    <t xml:space="preserve">All ground samples are in 20 mL scintillation vials. </t>
  </si>
  <si>
    <t xml:space="preserve">Sample Location: </t>
  </si>
  <si>
    <t xml:space="preserve">All samples are located at SUNY ESF. </t>
  </si>
  <si>
    <t xml:space="preserve">Related Datasets: </t>
  </si>
  <si>
    <t xml:space="preserve">Pre-treatment foliar chemical analysis (2008-2010) -- Craig See 
2014 post-treatment foliar chemical analysis in young stands -- Kara Phelps </t>
  </si>
  <si>
    <t xml:space="preserve">Publications: </t>
  </si>
  <si>
    <t xml:space="preserve">None yet </t>
  </si>
  <si>
    <t xml:space="preserve">Future plans: </t>
  </si>
  <si>
    <t xml:space="preserve">These data may be used in a study of beech bark disease. </t>
  </si>
  <si>
    <t xml:space="preserve">Known problems: </t>
  </si>
  <si>
    <t xml:space="preserve">Each sample of leaves was ground to pass through a 20 mm mesh screen. A 0.25 g subsample was ashed and hot plate-digested with 6N nitric acid. The digested samples were run through ICP (Optima 3500 DV ICP-OES, Perkin-Elmer) to determine concentrations of Al, Ca, K, Mg, Mn, Na, P, Sr, and S. A 2-3 mg subsample was weighed out to ascertain C and N concentrations in a CN analyzer (FlashEA 1112 analyzer, Thermo Scientific). </t>
  </si>
  <si>
    <t xml:space="preserve">Field Comments </t>
  </si>
  <si>
    <t>Processing Comments</t>
  </si>
  <si>
    <t>ALL LEAVES USED</t>
  </si>
  <si>
    <t>Sample</t>
  </si>
  <si>
    <t>Crucible</t>
  </si>
  <si>
    <t>Crucible mass</t>
  </si>
  <si>
    <t>Tube empty mass</t>
  </si>
  <si>
    <t>Tube full mass</t>
  </si>
  <si>
    <t>Al 396.153</t>
  </si>
  <si>
    <t>Ca 315.887</t>
  </si>
  <si>
    <t>K 766.490</t>
  </si>
  <si>
    <t>Mg 279.077</t>
  </si>
  <si>
    <t>Mn 257.610</t>
  </si>
  <si>
    <t>Na 589.592</t>
  </si>
  <si>
    <t>P 214.914</t>
  </si>
  <si>
    <t>Sr 407.771</t>
  </si>
  <si>
    <t>S 181.975</t>
  </si>
  <si>
    <t>Round 1</t>
  </si>
  <si>
    <t>C1-3-BE</t>
  </si>
  <si>
    <t>REPBE8</t>
  </si>
  <si>
    <t>Blank</t>
  </si>
  <si>
    <t>BLANK7</t>
  </si>
  <si>
    <t>Standard 1</t>
  </si>
  <si>
    <t>STAN12</t>
  </si>
  <si>
    <t>Standard 2</t>
  </si>
  <si>
    <t>DARD34</t>
  </si>
  <si>
    <t>Round 2</t>
  </si>
  <si>
    <t>C6-2-RM</t>
  </si>
  <si>
    <t>684REP</t>
  </si>
  <si>
    <t>B7ANK2</t>
  </si>
  <si>
    <t>Standard 3</t>
  </si>
  <si>
    <t>3STRD</t>
  </si>
  <si>
    <t>Standard 4</t>
  </si>
  <si>
    <t>4ANDA</t>
  </si>
  <si>
    <t>Round 3</t>
  </si>
  <si>
    <t>C9-1-SM</t>
  </si>
  <si>
    <t>OC4REP</t>
  </si>
  <si>
    <t xml:space="preserve">Blank </t>
  </si>
  <si>
    <t>AP5BLA</t>
  </si>
  <si>
    <t xml:space="preserve">Standard 5 </t>
  </si>
  <si>
    <t>AR6STA</t>
  </si>
  <si>
    <t>Standard 6</t>
  </si>
  <si>
    <t>EC7NDA</t>
  </si>
  <si>
    <t xml:space="preserve">Round 4 </t>
  </si>
  <si>
    <t>HBCa-2-SM</t>
  </si>
  <si>
    <t>LM7REP</t>
  </si>
  <si>
    <t>AE8BL4</t>
  </si>
  <si>
    <t>Standard 7</t>
  </si>
  <si>
    <t>5ALAPP</t>
  </si>
  <si>
    <t>Standard 8</t>
  </si>
  <si>
    <t>6MAPLE</t>
  </si>
  <si>
    <t>Round 5</t>
  </si>
  <si>
    <t>HBO-4-SM</t>
  </si>
  <si>
    <t>R6GREP</t>
  </si>
  <si>
    <t>S5NBL9</t>
  </si>
  <si>
    <t>Standard 9</t>
  </si>
  <si>
    <t>Q7YST8</t>
  </si>
  <si>
    <t>Standard 10</t>
  </si>
  <si>
    <t>P8OAN6</t>
  </si>
  <si>
    <t xml:space="preserve">Round 6 </t>
  </si>
  <si>
    <t>JBM-5-SM</t>
  </si>
  <si>
    <t>1OMREP</t>
  </si>
  <si>
    <t>4LONK7</t>
  </si>
  <si>
    <t>Standard 11</t>
  </si>
  <si>
    <t>2EMOD9</t>
  </si>
  <si>
    <t>Standard 12</t>
  </si>
  <si>
    <t>3YBYV8</t>
  </si>
  <si>
    <t xml:space="preserve">Round 7 </t>
  </si>
  <si>
    <t>LIT</t>
  </si>
  <si>
    <t>7TIREP</t>
  </si>
  <si>
    <t>8NEKNA</t>
  </si>
  <si>
    <t>Standard 13</t>
  </si>
  <si>
    <t>9TAELP</t>
  </si>
  <si>
    <t xml:space="preserve">Standard 14 </t>
  </si>
  <si>
    <t>0MEPPA</t>
  </si>
  <si>
    <t xml:space="preserve">Round 8 </t>
  </si>
  <si>
    <t>HBM-3-RM</t>
  </si>
  <si>
    <t>1YOREP</t>
  </si>
  <si>
    <t>2NEBNK</t>
  </si>
  <si>
    <t xml:space="preserve">Standard 15 </t>
  </si>
  <si>
    <t>3COSDT</t>
  </si>
  <si>
    <t xml:space="preserve">Standard 16 </t>
  </si>
  <si>
    <t>4LOARN</t>
  </si>
  <si>
    <t>Round 9 - Reruns</t>
  </si>
  <si>
    <t>C4-4-RM</t>
  </si>
  <si>
    <t>M1NREP</t>
  </si>
  <si>
    <t>BLANK</t>
  </si>
  <si>
    <t>R6IBAK</t>
  </si>
  <si>
    <t>STANDARD</t>
  </si>
  <si>
    <t>Y4BSTA</t>
  </si>
  <si>
    <t>Z5ANDA</t>
  </si>
  <si>
    <t xml:space="preserve">Last updated: </t>
  </si>
  <si>
    <r>
      <rPr>
        <b/>
        <sz val="11"/>
        <color theme="1"/>
        <rFont val="Cambria"/>
        <family val="1"/>
      </rPr>
      <t xml:space="preserve">Green leaf collection: </t>
    </r>
    <r>
      <rPr>
        <sz val="11"/>
        <color theme="1"/>
        <rFont val="Cambria"/>
        <family val="2"/>
      </rPr>
      <t xml:space="preserve">
We focused on beech leaves in all age classes, red maple in the mid stands, and sugar maple in the older stands. In each plot, three individuals of each species were selected based on pre-treatment leaf collection. In August, 2015, we collected green leaves from these trees with a shotgun. Whole leaves with petioles attached and visibly free of disease and insect damage were retained for chemical analysis. The selected leaves from each tree were weighed and photographed for determination of surface area with ImageJ, then dried and weighed again for dry mass. 
</t>
    </r>
    <r>
      <rPr>
        <b/>
        <sz val="11"/>
        <color theme="1"/>
        <rFont val="Cambria"/>
        <family val="1"/>
      </rPr>
      <t xml:space="preserve">Leaf litter collection: </t>
    </r>
    <r>
      <rPr>
        <sz val="11"/>
        <color theme="1"/>
        <rFont val="Cambria"/>
        <family val="2"/>
      </rPr>
      <t xml:space="preserve">
In each plot, litter from the needed species was collected from the ground October 10-11, 2015. Leaves were again weighed, photographed, dried, and weighed again. </t>
    </r>
  </si>
  <si>
    <t>P(mg/g) first week collection</t>
  </si>
  <si>
    <t xml:space="preserve">The average SLA per leaf of the litter was higher than that of the green leaves, suggesting that more sun leaves were collected in the litter. This adds a bias if our analyses of resorption are based on surface area, because resorption could be underestimated. We decided to report resorption on a unit mass basis, rather than an area basis.  
Several values for phosphorus in the leaf litter were unusually high on the second week, so some values from litter collected by Craig See the first week (October 3-4) were used for subsequent analyses (indicated by yellow highlighting). </t>
  </si>
  <si>
    <t xml:space="preserve">Color Coding: </t>
  </si>
  <si>
    <t>Blanks</t>
  </si>
  <si>
    <t>&lt;10% of lowest analyte value</t>
  </si>
  <si>
    <t xml:space="preserve">within .03mg/g of zero </t>
  </si>
  <si>
    <t>Reps</t>
  </si>
  <si>
    <t>within 25% RPD (relative percent deviation)</t>
  </si>
  <si>
    <t>Standards</t>
  </si>
  <si>
    <t>within 5% of certified value</t>
  </si>
  <si>
    <t>within 10% of certified value</t>
  </si>
  <si>
    <t>within 5% of standard mean value</t>
  </si>
  <si>
    <t>within 10% of standard mean value</t>
  </si>
  <si>
    <t xml:space="preserve">Formula for RPD: </t>
  </si>
  <si>
    <t xml:space="preserve">Lowest Analyte Values in Samples Run: </t>
  </si>
  <si>
    <t>Green</t>
  </si>
  <si>
    <t xml:space="preserve">Litter </t>
  </si>
  <si>
    <t xml:space="preserve">10% of lowest: </t>
  </si>
  <si>
    <t>all bad</t>
  </si>
  <si>
    <t>Color coding added back in to QC page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</si>
</sst>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0"/>
  </numFmts>
  <fonts count="5" x14ac:knownFonts="1">
    <font>
      <sz val="11"/>
      <color theme="1"/>
      <name val="Cambria"/>
      <family val="2"/>
    </font>
    <font>
      <sz val="11"/>
      <color rgb="FFFF0000"/>
      <name val="Cambria"/>
      <family val="2"/>
    </font>
    <font>
      <b/>
      <sz val="11"/>
      <color theme="1"/>
      <name val="Cambria"/>
      <family val="1"/>
    </font>
    <font>
      <sz val="11"/>
      <color theme="1"/>
      <name val="Cambria"/>
      <family val="1"/>
    </font>
    <font>
      <sz val="11"/>
      <name val="Cambria"/>
      <family val="2"/>
    </font>
  </fonts>
  <fills count="14">
    <fill>
      <patternFill patternType="none"/>
    </fill>
    <fill>
      <patternFill patternType="gray125"/>
    </fill>
    <fill>
      <patternFill patternType="solid">
        <fgColor theme="8"/>
        <bgColor indexed="64"/>
      </patternFill>
    </fill>
    <fill>
      <patternFill patternType="solid">
        <fgColor theme="2"/>
        <bgColor indexed="64"/>
      </patternFill>
    </fill>
    <fill>
      <patternFill patternType="solid">
        <fgColor rgb="FFFFFF00"/>
        <bgColor indexed="64"/>
      </patternFill>
    </fill>
    <fill>
      <patternFill patternType="solid">
        <fgColor theme="9"/>
        <bgColor indexed="64"/>
      </patternFill>
    </fill>
    <fill>
      <patternFill patternType="solid">
        <fgColor theme="7" tint="0.39997558519241921"/>
        <bgColor indexed="64"/>
      </patternFill>
    </fill>
    <fill>
      <patternFill patternType="solid">
        <fgColor theme="0"/>
        <bgColor indexed="64"/>
      </patternFill>
    </fill>
    <fill>
      <patternFill patternType="solid">
        <fgColor theme="7"/>
        <bgColor indexed="64"/>
      </patternFill>
    </fill>
    <fill>
      <patternFill patternType="solid">
        <fgColor theme="5"/>
        <bgColor indexed="64"/>
      </patternFill>
    </fill>
    <fill>
      <patternFill patternType="solid">
        <fgColor theme="4"/>
        <bgColor indexed="64"/>
      </patternFill>
    </fill>
    <fill>
      <patternFill patternType="solid">
        <fgColor theme="6"/>
        <bgColor indexed="64"/>
      </patternFill>
    </fill>
    <fill>
      <patternFill patternType="solid">
        <fgColor theme="6" tint="-0.249977111117893"/>
        <bgColor indexed="64"/>
      </patternFill>
    </fill>
    <fill>
      <patternFill patternType="solid">
        <fgColor rgb="FF00B050"/>
        <bgColor indexed="64"/>
      </patternFill>
    </fill>
  </fills>
  <borders count="2">
    <border>
      <left/>
      <right/>
      <top/>
      <bottom/>
      <diagonal/>
    </border>
    <border>
      <left style="thin">
        <color theme="2"/>
      </left>
      <right style="thin">
        <color theme="2"/>
      </right>
      <top style="thin">
        <color theme="2"/>
      </top>
      <bottom style="thin">
        <color theme="2"/>
      </bottom>
      <diagonal/>
    </border>
  </borders>
  <cellStyleXfs count="1">
    <xf numFmtId="0" fontId="0" fillId="0" borderId="0"/>
  </cellStyleXfs>
  <cellXfs count="24">
    <xf numFmtId="0" fontId="0" fillId="0" borderId="0" xfId="0"/>
    <xf numFmtId="49" fontId="0" fillId="0" borderId="0" xfId="0" applyNumberFormat="1"/>
    <xf numFmtId="16" fontId="0" fillId="0" borderId="0" xfId="0" applyNumberFormat="1"/>
    <xf numFmtId="0" fontId="0" fillId="3" borderId="0" xfId="0" applyFill="1"/>
    <xf numFmtId="14" fontId="0" fillId="0" borderId="0" xfId="0" applyNumberFormat="1"/>
    <xf numFmtId="0" fontId="0" fillId="4" borderId="0" xfId="0" applyFill="1"/>
    <xf numFmtId="0" fontId="0" fillId="5" borderId="0" xfId="0" applyFill="1"/>
    <xf numFmtId="0" fontId="1" fillId="2" borderId="0" xfId="0" applyFont="1" applyFill="1"/>
    <xf numFmtId="0" fontId="0" fillId="6" borderId="0" xfId="0" applyFill="1"/>
    <xf numFmtId="0" fontId="0" fillId="0" borderId="0" xfId="0" applyAlignment="1">
      <alignment wrapText="1"/>
    </xf>
    <xf numFmtId="0" fontId="3" fillId="0" borderId="0" xfId="0" applyFont="1" applyAlignment="1">
      <alignment wrapText="1"/>
    </xf>
    <xf numFmtId="164" fontId="0" fillId="0" borderId="0" xfId="0" applyNumberFormat="1"/>
    <xf numFmtId="0" fontId="0" fillId="7" borderId="1" xfId="0" applyFill="1" applyBorder="1"/>
    <xf numFmtId="0" fontId="0" fillId="7" borderId="1" xfId="0" applyFill="1" applyBorder="1" applyAlignment="1">
      <alignment wrapText="1"/>
    </xf>
    <xf numFmtId="49" fontId="0" fillId="7" borderId="1" xfId="0" applyNumberFormat="1" applyFill="1" applyBorder="1" applyAlignment="1">
      <alignment wrapText="1"/>
    </xf>
    <xf numFmtId="16" fontId="0" fillId="7" borderId="1" xfId="0" applyNumberFormat="1" applyFill="1" applyBorder="1"/>
    <xf numFmtId="0" fontId="0" fillId="4" borderId="1" xfId="0" applyFill="1" applyBorder="1"/>
    <xf numFmtId="0" fontId="0" fillId="8" borderId="0" xfId="0" applyFill="1"/>
    <xf numFmtId="0" fontId="0" fillId="9" borderId="0" xfId="0" applyFill="1"/>
    <xf numFmtId="0" fontId="0" fillId="10" borderId="0" xfId="0" applyFill="1"/>
    <xf numFmtId="0" fontId="0" fillId="11" borderId="0" xfId="0" applyFill="1"/>
    <xf numFmtId="0" fontId="0" fillId="12" borderId="0" xfId="0" applyFill="1"/>
    <xf numFmtId="0" fontId="0" fillId="13" borderId="0" xfId="0" applyFill="1"/>
    <xf numFmtId="0" fontId="4" fillId="7" borderId="0" xfId="0" applyFont="1" applyFill="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oneCellAnchor>
    <xdr:from>
      <xdr:col>16</xdr:col>
      <xdr:colOff>45508</xdr:colOff>
      <xdr:row>14</xdr:row>
      <xdr:rowOff>124883</xdr:rowOff>
    </xdr:from>
    <xdr:ext cx="1605492" cy="556114"/>
    <mc:AlternateContent xmlns:mc="http://schemas.openxmlformats.org/markup-compatibility/2006" xmlns:a14="http://schemas.microsoft.com/office/drawing/2010/main">
      <mc:Choice Requires="a14">
        <xdr:sp macro="" textlink="">
          <xdr:nvSpPr>
            <xdr:cNvPr id="2" name="TextBox 1"/>
            <xdr:cNvSpPr txBox="1"/>
          </xdr:nvSpPr>
          <xdr:spPr>
            <a:xfrm>
              <a:off x="8084608" y="3125258"/>
              <a:ext cx="1605492" cy="55611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f>
                      <m:fPr>
                        <m:ctrlPr>
                          <a:rPr lang="en-US" sz="1100" b="0" i="1">
                            <a:latin typeface="Cambria Math"/>
                          </a:rPr>
                        </m:ctrlPr>
                      </m:fPr>
                      <m:num>
                        <m:r>
                          <a:rPr lang="en-US" sz="1100" b="0" i="1">
                            <a:solidFill>
                              <a:schemeClr val="tx1"/>
                            </a:solidFill>
                            <a:effectLst/>
                            <a:latin typeface="Cambria Math"/>
                            <a:ea typeface="+mn-ea"/>
                            <a:cs typeface="+mn-cs"/>
                          </a:rPr>
                          <m:t>|</m:t>
                        </m:r>
                        <m:sSub>
                          <m:sSubPr>
                            <m:ctrlPr>
                              <a:rPr lang="en-US" sz="1100" b="0" i="1">
                                <a:solidFill>
                                  <a:schemeClr val="tx1"/>
                                </a:solidFill>
                                <a:effectLst/>
                                <a:latin typeface="Cambria Math"/>
                                <a:ea typeface="+mn-ea"/>
                                <a:cs typeface="+mn-cs"/>
                              </a:rPr>
                            </m:ctrlPr>
                          </m:sSubPr>
                          <m:e>
                            <m:r>
                              <a:rPr lang="en-US" sz="1100" b="0" i="1">
                                <a:solidFill>
                                  <a:schemeClr val="tx1"/>
                                </a:solidFill>
                                <a:effectLst/>
                                <a:latin typeface="Cambria Math"/>
                                <a:ea typeface="+mn-ea"/>
                                <a:cs typeface="+mn-cs"/>
                              </a:rPr>
                              <m:t>𝑋</m:t>
                            </m:r>
                          </m:e>
                          <m:sub>
                            <m:r>
                              <a:rPr lang="en-US" sz="1100" b="0" i="1">
                                <a:solidFill>
                                  <a:schemeClr val="tx1"/>
                                </a:solidFill>
                                <a:effectLst/>
                                <a:latin typeface="Cambria Math"/>
                                <a:ea typeface="+mn-ea"/>
                                <a:cs typeface="+mn-cs"/>
                              </a:rPr>
                              <m:t>1</m:t>
                            </m:r>
                          </m:sub>
                        </m:sSub>
                        <m:r>
                          <a:rPr lang="en-US" sz="1100" b="0" i="1">
                            <a:solidFill>
                              <a:schemeClr val="tx1"/>
                            </a:solidFill>
                            <a:effectLst/>
                            <a:latin typeface="Cambria Math"/>
                            <a:ea typeface="+mn-ea"/>
                            <a:cs typeface="+mn-cs"/>
                          </a:rPr>
                          <m:t>−</m:t>
                        </m:r>
                        <m:sSub>
                          <m:sSubPr>
                            <m:ctrlPr>
                              <a:rPr lang="en-US" sz="1100" b="0" i="1">
                                <a:solidFill>
                                  <a:schemeClr val="tx1"/>
                                </a:solidFill>
                                <a:effectLst/>
                                <a:latin typeface="Cambria Math"/>
                                <a:ea typeface="+mn-ea"/>
                                <a:cs typeface="+mn-cs"/>
                              </a:rPr>
                            </m:ctrlPr>
                          </m:sSubPr>
                          <m:e>
                            <m:r>
                              <a:rPr lang="en-US" sz="1100" b="0" i="1">
                                <a:solidFill>
                                  <a:schemeClr val="tx1"/>
                                </a:solidFill>
                                <a:effectLst/>
                                <a:latin typeface="Cambria Math"/>
                                <a:ea typeface="+mn-ea"/>
                                <a:cs typeface="+mn-cs"/>
                              </a:rPr>
                              <m:t>𝑋</m:t>
                            </m:r>
                          </m:e>
                          <m:sub>
                            <m:r>
                              <a:rPr lang="en-US" sz="1100" b="0" i="1">
                                <a:solidFill>
                                  <a:schemeClr val="tx1"/>
                                </a:solidFill>
                                <a:effectLst/>
                                <a:latin typeface="Cambria Math"/>
                                <a:ea typeface="+mn-ea"/>
                                <a:cs typeface="+mn-cs"/>
                              </a:rPr>
                              <m:t>2</m:t>
                            </m:r>
                          </m:sub>
                        </m:sSub>
                        <m:r>
                          <a:rPr lang="en-US" sz="1100" b="0" i="1">
                            <a:solidFill>
                              <a:schemeClr val="tx1"/>
                            </a:solidFill>
                            <a:effectLst/>
                            <a:latin typeface="Cambria Math"/>
                            <a:ea typeface="+mn-ea"/>
                            <a:cs typeface="+mn-cs"/>
                          </a:rPr>
                          <m:t>|</m:t>
                        </m:r>
                      </m:num>
                      <m:den>
                        <m:f>
                          <m:fPr>
                            <m:ctrlPr>
                              <a:rPr lang="en-US" sz="1100" b="0" i="1">
                                <a:latin typeface="Cambria Math"/>
                              </a:rPr>
                            </m:ctrlPr>
                          </m:fPr>
                          <m:num>
                            <m:r>
                              <a:rPr lang="en-US" sz="1100" b="0" i="1">
                                <a:latin typeface="Cambria Math"/>
                              </a:rPr>
                              <m:t>(</m:t>
                            </m:r>
                            <m:sSub>
                              <m:sSubPr>
                                <m:ctrlPr>
                                  <a:rPr lang="en-US" sz="1100" b="0" i="1">
                                    <a:latin typeface="Cambria Math"/>
                                  </a:rPr>
                                </m:ctrlPr>
                              </m:sSubPr>
                              <m:e>
                                <m:r>
                                  <a:rPr lang="en-US" sz="1100" b="0" i="1">
                                    <a:latin typeface="Cambria Math"/>
                                  </a:rPr>
                                  <m:t>𝑋</m:t>
                                </m:r>
                              </m:e>
                              <m:sub>
                                <m:r>
                                  <a:rPr lang="en-US" sz="1100" b="0" i="1">
                                    <a:latin typeface="Cambria Math"/>
                                  </a:rPr>
                                  <m:t>1</m:t>
                                </m:r>
                              </m:sub>
                            </m:sSub>
                            <m:r>
                              <a:rPr lang="en-US" sz="1100" b="0" i="1">
                                <a:latin typeface="Cambria Math"/>
                              </a:rPr>
                              <m:t>+</m:t>
                            </m:r>
                            <m:sSub>
                              <m:sSubPr>
                                <m:ctrlPr>
                                  <a:rPr lang="en-US" sz="1100" b="0" i="1">
                                    <a:latin typeface="Cambria Math"/>
                                  </a:rPr>
                                </m:ctrlPr>
                              </m:sSubPr>
                              <m:e>
                                <m:r>
                                  <a:rPr lang="en-US" sz="1100" b="0" i="1">
                                    <a:latin typeface="Cambria Math"/>
                                  </a:rPr>
                                  <m:t>𝑋</m:t>
                                </m:r>
                              </m:e>
                              <m:sub>
                                <m:r>
                                  <a:rPr lang="en-US" sz="1100" b="0" i="1">
                                    <a:latin typeface="Cambria Math"/>
                                  </a:rPr>
                                  <m:t>2</m:t>
                                </m:r>
                              </m:sub>
                            </m:sSub>
                            <m:r>
                              <a:rPr lang="en-US" sz="1100" b="0" i="1">
                                <a:latin typeface="Cambria Math"/>
                              </a:rPr>
                              <m:t>)</m:t>
                            </m:r>
                          </m:num>
                          <m:den>
                            <m:r>
                              <a:rPr lang="en-US" sz="1100" b="0" i="1">
                                <a:latin typeface="Cambria Math"/>
                              </a:rPr>
                              <m:t>2</m:t>
                            </m:r>
                          </m:den>
                        </m:f>
                      </m:den>
                    </m:f>
                    <m:r>
                      <a:rPr lang="en-US" sz="1100" b="0" i="1">
                        <a:latin typeface="Cambria Math"/>
                      </a:rPr>
                      <m:t>∗100</m:t>
                    </m:r>
                  </m:oMath>
                </m:oMathPara>
              </a14:m>
              <a:endParaRPr lang="en-US" sz="1100"/>
            </a:p>
          </xdr:txBody>
        </xdr:sp>
      </mc:Choice>
      <mc:Fallback xmlns="">
        <xdr:sp macro="" textlink="">
          <xdr:nvSpPr>
            <xdr:cNvPr id="2" name="TextBox 1"/>
            <xdr:cNvSpPr txBox="1"/>
          </xdr:nvSpPr>
          <xdr:spPr>
            <a:xfrm>
              <a:off x="8084608" y="3125258"/>
              <a:ext cx="1605492" cy="55611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0" i="0">
                  <a:latin typeface="Cambria Math"/>
                </a:rPr>
                <a:t>(</a:t>
              </a:r>
              <a:r>
                <a:rPr lang="en-US" sz="1100" b="0" i="0">
                  <a:solidFill>
                    <a:schemeClr val="tx1"/>
                  </a:solidFill>
                  <a:effectLst/>
                  <a:latin typeface="+mn-lt"/>
                  <a:ea typeface="+mn-ea"/>
                  <a:cs typeface="+mn-cs"/>
                </a:rPr>
                <a:t>|𝑋_1−𝑋_2</a:t>
              </a:r>
              <a:r>
                <a:rPr lang="en-US" sz="1100" b="0" i="0">
                  <a:solidFill>
                    <a:schemeClr val="tx1"/>
                  </a:solidFill>
                  <a:effectLst/>
                  <a:latin typeface="Cambria Math"/>
                  <a:ea typeface="+mn-ea"/>
                  <a:cs typeface="+mn-cs"/>
                </a:rPr>
                <a:t> |)/((</a:t>
              </a:r>
              <a:r>
                <a:rPr lang="en-US" sz="1100" b="0" i="0">
                  <a:latin typeface="Cambria Math"/>
                </a:rPr>
                <a:t>(𝑋_1+𝑋_2))/2)∗100</a:t>
              </a:r>
              <a:endParaRPr lang="en-US" sz="1100"/>
            </a:p>
          </xdr:txBody>
        </xdr:sp>
      </mc:Fallback>
    </mc:AlternateContent>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14"/>
  <sheetViews>
    <sheetView tabSelected="1" zoomScale="90" zoomScaleNormal="90" workbookViewId="0">
      <selection activeCell="B15" sqref="B15"/>
    </sheetView>
  </sheetViews>
  <sheetFormatPr defaultRowHeight="14.25" x14ac:dyDescent="0.2"/>
  <cols>
    <col min="1" max="1" width="19" bestFit="1" customWidth="1"/>
    <col min="2" max="2" width="82" customWidth="1"/>
  </cols>
  <sheetData>
    <row r="2" spans="1:2" x14ac:dyDescent="0.2">
      <c r="A2" t="s">
        <v>101</v>
      </c>
      <c r="B2" t="s">
        <v>102</v>
      </c>
    </row>
    <row r="3" spans="1:2" ht="71.25" x14ac:dyDescent="0.2">
      <c r="A3" t="s">
        <v>103</v>
      </c>
      <c r="B3" s="9" t="s">
        <v>111</v>
      </c>
    </row>
    <row r="4" spans="1:2" x14ac:dyDescent="0.2">
      <c r="A4" t="s">
        <v>105</v>
      </c>
      <c r="B4" t="s">
        <v>104</v>
      </c>
    </row>
    <row r="5" spans="1:2" x14ac:dyDescent="0.2">
      <c r="A5" t="s">
        <v>106</v>
      </c>
      <c r="B5" t="s">
        <v>107</v>
      </c>
    </row>
    <row r="6" spans="1:2" ht="42.75" x14ac:dyDescent="0.2">
      <c r="A6" t="s">
        <v>108</v>
      </c>
      <c r="B6" s="9" t="s">
        <v>109</v>
      </c>
    </row>
    <row r="7" spans="1:2" ht="142.5" x14ac:dyDescent="0.2">
      <c r="A7" t="s">
        <v>110</v>
      </c>
      <c r="B7" s="10" t="s">
        <v>217</v>
      </c>
    </row>
    <row r="8" spans="1:2" ht="71.25" x14ac:dyDescent="0.2">
      <c r="A8" t="s">
        <v>112</v>
      </c>
      <c r="B8" s="9" t="s">
        <v>124</v>
      </c>
    </row>
    <row r="9" spans="1:2" x14ac:dyDescent="0.2">
      <c r="A9" t="s">
        <v>113</v>
      </c>
      <c r="B9" s="9" t="s">
        <v>114</v>
      </c>
    </row>
    <row r="10" spans="1:2" x14ac:dyDescent="0.2">
      <c r="A10" t="s">
        <v>115</v>
      </c>
      <c r="B10" s="9" t="s">
        <v>116</v>
      </c>
    </row>
    <row r="11" spans="1:2" ht="28.5" x14ac:dyDescent="0.2">
      <c r="A11" t="s">
        <v>117</v>
      </c>
      <c r="B11" s="9" t="s">
        <v>118</v>
      </c>
    </row>
    <row r="12" spans="1:2" x14ac:dyDescent="0.2">
      <c r="A12" t="s">
        <v>119</v>
      </c>
      <c r="B12" s="9" t="s">
        <v>120</v>
      </c>
    </row>
    <row r="13" spans="1:2" x14ac:dyDescent="0.2">
      <c r="A13" t="s">
        <v>121</v>
      </c>
      <c r="B13" s="9" t="s">
        <v>122</v>
      </c>
    </row>
    <row r="14" spans="1:2" ht="99.75" x14ac:dyDescent="0.2">
      <c r="A14" t="s">
        <v>123</v>
      </c>
      <c r="B14" s="9" t="s">
        <v>219</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workbookViewId="0">
      <selection activeCell="A4" sqref="A4"/>
    </sheetView>
  </sheetViews>
  <sheetFormatPr defaultRowHeight="14.25" x14ac:dyDescent="0.2"/>
  <sheetData>
    <row r="1" spans="1:2" x14ac:dyDescent="0.2">
      <c r="A1" t="s">
        <v>216</v>
      </c>
    </row>
    <row r="3" spans="1:2" x14ac:dyDescent="0.2">
      <c r="A3" s="2">
        <v>42872</v>
      </c>
      <c r="B3" t="s">
        <v>237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234"/>
  <sheetViews>
    <sheetView zoomScale="90" zoomScaleNormal="90" workbookViewId="0">
      <pane ySplit="1" topLeftCell="A128" activePane="bottomLeft" state="frozen"/>
      <selection pane="bottomLeft" activeCell="Y137" sqref="Y137"/>
    </sheetView>
  </sheetViews>
  <sheetFormatPr defaultRowHeight="14.25" x14ac:dyDescent="0.2"/>
  <cols>
    <col min="1" max="1" width="12.125" bestFit="1" customWidth="1"/>
    <col min="2" max="2" width="5.5" customWidth="1"/>
    <col min="3" max="3" width="5.625" bestFit="1" customWidth="1"/>
    <col min="4" max="4" width="4.125" bestFit="1" customWidth="1"/>
    <col min="5" max="5" width="9.125" bestFit="1" customWidth="1"/>
    <col min="6" max="6" width="7.125" style="12" bestFit="1" customWidth="1"/>
    <col min="7" max="7" width="10.375" style="12" bestFit="1" customWidth="1"/>
    <col min="8" max="8" width="11.125" customWidth="1"/>
    <col min="9" max="9" width="7.375" customWidth="1"/>
    <col min="10" max="12" width="6.875" customWidth="1"/>
    <col min="13" max="13" width="5.875" customWidth="1"/>
    <col min="14" max="15" width="4.625" customWidth="1"/>
    <col min="16" max="16" width="4.125" customWidth="1"/>
    <col min="17" max="17" width="4" customWidth="1"/>
    <col min="19" max="19" width="5.125" customWidth="1"/>
    <col min="20" max="20" width="4.75" customWidth="1"/>
    <col min="22" max="22" width="8.5" bestFit="1" customWidth="1"/>
    <col min="23" max="23" width="8.375" bestFit="1" customWidth="1"/>
    <col min="24" max="24" width="5.25" customWidth="1"/>
    <col min="25" max="25" width="6.875" customWidth="1"/>
    <col min="26" max="27" width="6.625" customWidth="1"/>
    <col min="28" max="28" width="7.375" customWidth="1"/>
    <col min="29" max="29" width="6.75" customWidth="1"/>
    <col min="30" max="30" width="6.375" customWidth="1"/>
    <col min="31" max="32" width="7.5" customWidth="1"/>
    <col min="33" max="33" width="7" customWidth="1"/>
    <col min="34" max="35" width="8.25" customWidth="1"/>
    <col min="36" max="36" width="43.625" customWidth="1"/>
    <col min="37" max="37" width="23.375" customWidth="1"/>
  </cols>
  <sheetData>
    <row r="1" spans="1:37" s="9" customFormat="1" ht="71.25" x14ac:dyDescent="0.2">
      <c r="A1" s="9" t="s">
        <v>73</v>
      </c>
      <c r="B1" s="9" t="s">
        <v>0</v>
      </c>
      <c r="C1" s="9" t="s">
        <v>1</v>
      </c>
      <c r="D1" s="9" t="s">
        <v>2</v>
      </c>
      <c r="E1" s="9" t="s">
        <v>3</v>
      </c>
      <c r="F1" s="13" t="s">
        <v>4</v>
      </c>
      <c r="G1" s="13" t="s">
        <v>5</v>
      </c>
      <c r="H1" s="9" t="s">
        <v>74</v>
      </c>
      <c r="I1" s="9" t="s">
        <v>75</v>
      </c>
      <c r="J1" s="9" t="s">
        <v>76</v>
      </c>
      <c r="K1" s="9" t="s">
        <v>77</v>
      </c>
      <c r="L1" s="9" t="s">
        <v>7</v>
      </c>
      <c r="M1" s="9" t="s">
        <v>78</v>
      </c>
      <c r="N1" s="9" t="s">
        <v>79</v>
      </c>
      <c r="O1" s="9" t="s">
        <v>80</v>
      </c>
      <c r="P1" s="9" t="s">
        <v>81</v>
      </c>
      <c r="Q1" s="9" t="s">
        <v>82</v>
      </c>
      <c r="R1" s="9" t="s">
        <v>83</v>
      </c>
      <c r="S1" s="9" t="s">
        <v>84</v>
      </c>
      <c r="T1" s="9" t="s">
        <v>85</v>
      </c>
      <c r="U1" s="9" t="s">
        <v>86</v>
      </c>
      <c r="V1" s="9" t="s">
        <v>71</v>
      </c>
      <c r="W1" s="9" t="s">
        <v>87</v>
      </c>
      <c r="X1" s="9" t="s">
        <v>8</v>
      </c>
      <c r="Y1" s="9" t="s">
        <v>88</v>
      </c>
      <c r="Z1" s="9" t="s">
        <v>89</v>
      </c>
      <c r="AA1" s="9" t="s">
        <v>90</v>
      </c>
      <c r="AB1" s="9" t="s">
        <v>91</v>
      </c>
      <c r="AC1" s="9" t="s">
        <v>92</v>
      </c>
      <c r="AD1" s="9" t="s">
        <v>93</v>
      </c>
      <c r="AE1" s="9" t="s">
        <v>94</v>
      </c>
      <c r="AF1" s="9" t="s">
        <v>95</v>
      </c>
      <c r="AG1" s="9" t="s">
        <v>96</v>
      </c>
      <c r="AH1" s="9" t="s">
        <v>97</v>
      </c>
      <c r="AI1" s="9" t="s">
        <v>98</v>
      </c>
      <c r="AJ1" s="9" t="s">
        <v>125</v>
      </c>
      <c r="AK1" s="9" t="s">
        <v>126</v>
      </c>
    </row>
    <row r="2" spans="1:37" x14ac:dyDescent="0.2">
      <c r="A2" s="2">
        <v>42230</v>
      </c>
      <c r="B2" t="s">
        <v>10</v>
      </c>
      <c r="C2" t="s">
        <v>11</v>
      </c>
      <c r="D2">
        <v>3</v>
      </c>
      <c r="E2" t="s">
        <v>12</v>
      </c>
      <c r="F2" s="12" t="s">
        <v>13</v>
      </c>
      <c r="G2" s="12">
        <v>484</v>
      </c>
      <c r="H2">
        <v>119.34399999999999</v>
      </c>
      <c r="I2">
        <f>H2*6.4516</f>
        <v>769.95975039999996</v>
      </c>
      <c r="J2">
        <f t="shared" ref="J2:J65" si="0">I2/W2</f>
        <v>256.6532501333333</v>
      </c>
      <c r="K2">
        <f t="shared" ref="K2:K65" si="1">W2/I2</f>
        <v>3.8963075647025407E-3</v>
      </c>
      <c r="L2">
        <f>W2/V2</f>
        <v>0.44052863436123352</v>
      </c>
      <c r="M2">
        <v>5</v>
      </c>
      <c r="N2">
        <v>15</v>
      </c>
      <c r="O2">
        <v>10</v>
      </c>
      <c r="P2">
        <v>20</v>
      </c>
      <c r="Q2">
        <v>25</v>
      </c>
      <c r="R2">
        <v>22.5</v>
      </c>
      <c r="S2">
        <v>5</v>
      </c>
      <c r="T2">
        <v>5</v>
      </c>
      <c r="U2">
        <v>5</v>
      </c>
      <c r="V2">
        <v>6.81</v>
      </c>
      <c r="W2">
        <v>3</v>
      </c>
      <c r="X2">
        <v>15</v>
      </c>
      <c r="Y2">
        <v>16.5019361145721</v>
      </c>
      <c r="Z2">
        <v>6.5656084780991177</v>
      </c>
      <c r="AA2">
        <v>9.0899256401310033</v>
      </c>
      <c r="AB2">
        <v>1.3010973844490519</v>
      </c>
      <c r="AC2">
        <v>0.63649329180171765</v>
      </c>
      <c r="AD2">
        <v>0.41184786406676765</v>
      </c>
      <c r="AE2">
        <v>1.1166370535650822</v>
      </c>
      <c r="AF2">
        <v>1.0550552732038289E-2</v>
      </c>
      <c r="AG2">
        <v>0.91927734938952821</v>
      </c>
      <c r="AH2" s="3">
        <v>27.56</v>
      </c>
      <c r="AI2" s="3">
        <v>538.41999999999996</v>
      </c>
    </row>
    <row r="3" spans="1:37" x14ac:dyDescent="0.2">
      <c r="A3" s="2">
        <v>42230</v>
      </c>
      <c r="B3" t="s">
        <v>10</v>
      </c>
      <c r="C3" t="s">
        <v>11</v>
      </c>
      <c r="D3">
        <v>3</v>
      </c>
      <c r="E3" t="s">
        <v>12</v>
      </c>
      <c r="F3" s="12" t="s">
        <v>13</v>
      </c>
      <c r="G3" s="12">
        <v>482</v>
      </c>
      <c r="H3">
        <v>66.477999999999994</v>
      </c>
      <c r="I3">
        <f>H3*6.4516</f>
        <v>428.88946479999998</v>
      </c>
      <c r="J3">
        <f t="shared" si="0"/>
        <v>138.35144025806451</v>
      </c>
      <c r="K3">
        <f t="shared" si="1"/>
        <v>7.2279695689088427E-3</v>
      </c>
      <c r="L3">
        <f>W3/V3</f>
        <v>0.48973143759873616</v>
      </c>
      <c r="M3">
        <v>20</v>
      </c>
      <c r="N3">
        <v>25</v>
      </c>
      <c r="O3">
        <v>22.5</v>
      </c>
      <c r="P3">
        <v>10</v>
      </c>
      <c r="Q3">
        <v>15</v>
      </c>
      <c r="R3">
        <v>12.5</v>
      </c>
      <c r="S3">
        <v>5</v>
      </c>
      <c r="T3">
        <v>10</v>
      </c>
      <c r="U3">
        <v>7.5</v>
      </c>
      <c r="V3">
        <v>6.33</v>
      </c>
      <c r="W3">
        <v>3.1</v>
      </c>
      <c r="X3">
        <v>11</v>
      </c>
      <c r="Y3">
        <v>17.272082607339929</v>
      </c>
      <c r="Z3">
        <v>7.3231276643724863</v>
      </c>
      <c r="AA3">
        <v>7.5471536755666397</v>
      </c>
      <c r="AB3">
        <v>1.707509290345244</v>
      </c>
      <c r="AC3">
        <v>0.6163091823187965</v>
      </c>
      <c r="AD3">
        <v>8.8964576369013393E-2</v>
      </c>
      <c r="AE3">
        <v>1.0554133079039005</v>
      </c>
      <c r="AF3">
        <v>1.6860402496073467E-2</v>
      </c>
      <c r="AG3">
        <v>0.77232577536745883</v>
      </c>
      <c r="AH3" s="3">
        <v>25.3</v>
      </c>
      <c r="AI3" s="3">
        <v>486.49</v>
      </c>
    </row>
    <row r="4" spans="1:37" x14ac:dyDescent="0.2">
      <c r="A4" s="2">
        <v>42230</v>
      </c>
      <c r="B4" t="s">
        <v>10</v>
      </c>
      <c r="C4" t="s">
        <v>11</v>
      </c>
      <c r="D4">
        <v>3</v>
      </c>
      <c r="E4" t="s">
        <v>12</v>
      </c>
      <c r="F4" s="12" t="s">
        <v>13</v>
      </c>
      <c r="G4" s="12">
        <v>748</v>
      </c>
      <c r="H4">
        <v>125.515</v>
      </c>
      <c r="I4">
        <f t="shared" ref="I4:I10" si="2">H4*6.4516</f>
        <v>809.77257399999996</v>
      </c>
      <c r="J4">
        <f t="shared" si="0"/>
        <v>174.89688423326135</v>
      </c>
      <c r="K4">
        <f t="shared" si="1"/>
        <v>5.7176547448740834E-3</v>
      </c>
      <c r="L4">
        <f t="shared" ref="L4:L10" si="3">W4/V4</f>
        <v>0.44562078922040421</v>
      </c>
      <c r="M4">
        <v>20</v>
      </c>
      <c r="N4">
        <v>30</v>
      </c>
      <c r="O4">
        <v>25</v>
      </c>
      <c r="P4">
        <v>5</v>
      </c>
      <c r="Q4">
        <v>15</v>
      </c>
      <c r="R4">
        <v>10</v>
      </c>
      <c r="S4">
        <v>15</v>
      </c>
      <c r="T4">
        <v>35</v>
      </c>
      <c r="U4">
        <v>25</v>
      </c>
      <c r="V4">
        <v>10.39</v>
      </c>
      <c r="W4">
        <v>4.63</v>
      </c>
      <c r="X4">
        <v>12</v>
      </c>
      <c r="Y4">
        <v>16.460646067221866</v>
      </c>
      <c r="Z4">
        <v>6.9029683922668807</v>
      </c>
      <c r="AA4">
        <v>9.2761974500651121</v>
      </c>
      <c r="AB4">
        <v>1.3046254979938103</v>
      </c>
      <c r="AC4">
        <v>0.76324807928376215</v>
      </c>
      <c r="AD4">
        <v>0.13046956651913988</v>
      </c>
      <c r="AE4">
        <v>1.1770716844957396</v>
      </c>
      <c r="AF4">
        <v>1.0764437072396302E-2</v>
      </c>
      <c r="AG4">
        <v>0.90589361223086828</v>
      </c>
      <c r="AH4" s="3">
        <v>28.67</v>
      </c>
      <c r="AI4" s="3">
        <v>485.61</v>
      </c>
    </row>
    <row r="5" spans="1:37" x14ac:dyDescent="0.2">
      <c r="A5" s="2">
        <v>42230</v>
      </c>
      <c r="B5" t="s">
        <v>10</v>
      </c>
      <c r="C5" t="s">
        <v>11</v>
      </c>
      <c r="D5">
        <v>3</v>
      </c>
      <c r="E5" t="s">
        <v>12</v>
      </c>
      <c r="F5" s="12" t="s">
        <v>14</v>
      </c>
      <c r="G5" s="12" t="s">
        <v>15</v>
      </c>
      <c r="H5">
        <v>137.09399999999999</v>
      </c>
      <c r="I5">
        <f t="shared" si="2"/>
        <v>884.47565039999995</v>
      </c>
      <c r="J5">
        <f t="shared" si="0"/>
        <v>171.07846235976788</v>
      </c>
      <c r="K5">
        <f t="shared" si="1"/>
        <v>5.8452711475571904E-3</v>
      </c>
      <c r="L5">
        <f t="shared" si="3"/>
        <v>0.40108611326609772</v>
      </c>
      <c r="M5">
        <v>20</v>
      </c>
      <c r="N5">
        <v>15</v>
      </c>
      <c r="O5">
        <v>17.5</v>
      </c>
      <c r="P5">
        <v>10</v>
      </c>
      <c r="Q5">
        <v>5</v>
      </c>
      <c r="R5">
        <v>7.5</v>
      </c>
      <c r="S5">
        <v>20</v>
      </c>
      <c r="T5">
        <v>5</v>
      </c>
      <c r="U5">
        <v>12.5</v>
      </c>
      <c r="V5">
        <v>12.89</v>
      </c>
      <c r="W5">
        <v>5.17</v>
      </c>
      <c r="X5">
        <v>18</v>
      </c>
      <c r="Y5">
        <v>18.838519117438764</v>
      </c>
      <c r="Z5">
        <v>6.1488935507691016</v>
      </c>
      <c r="AA5">
        <v>7.602657512548876</v>
      </c>
      <c r="AB5">
        <v>1.6924899876592698</v>
      </c>
      <c r="AC5">
        <v>0.54261614101811795</v>
      </c>
      <c r="AD5">
        <v>0.20325111291390446</v>
      </c>
      <c r="AE5">
        <v>1.3696958133322472</v>
      </c>
      <c r="AF5">
        <v>1.0656883776741573E-2</v>
      </c>
      <c r="AG5">
        <v>0.68441808859952236</v>
      </c>
      <c r="AH5" s="3">
        <v>23.06</v>
      </c>
      <c r="AI5" s="3">
        <v>493.95</v>
      </c>
    </row>
    <row r="6" spans="1:37" x14ac:dyDescent="0.2">
      <c r="A6" s="2">
        <v>42230</v>
      </c>
      <c r="B6" t="s">
        <v>10</v>
      </c>
      <c r="C6" t="s">
        <v>11</v>
      </c>
      <c r="D6">
        <v>3</v>
      </c>
      <c r="E6" t="s">
        <v>12</v>
      </c>
      <c r="F6" s="12" t="s">
        <v>14</v>
      </c>
      <c r="G6" s="12" t="s">
        <v>16</v>
      </c>
      <c r="H6">
        <v>174.22</v>
      </c>
      <c r="I6">
        <f t="shared" si="2"/>
        <v>1123.997752</v>
      </c>
      <c r="J6">
        <f t="shared" si="0"/>
        <v>160.34204736091297</v>
      </c>
      <c r="K6">
        <f t="shared" si="1"/>
        <v>6.2366672776050175E-3</v>
      </c>
      <c r="L6">
        <f t="shared" si="3"/>
        <v>0.40590619571511288</v>
      </c>
      <c r="M6">
        <v>5</v>
      </c>
      <c r="N6">
        <v>15</v>
      </c>
      <c r="O6">
        <v>10</v>
      </c>
      <c r="P6">
        <v>20</v>
      </c>
      <c r="Q6">
        <v>20</v>
      </c>
      <c r="R6">
        <v>20</v>
      </c>
      <c r="S6">
        <v>50</v>
      </c>
      <c r="T6">
        <v>45</v>
      </c>
      <c r="U6">
        <v>47.5</v>
      </c>
      <c r="V6">
        <v>17.27</v>
      </c>
      <c r="W6">
        <v>7.01</v>
      </c>
      <c r="X6">
        <v>23</v>
      </c>
      <c r="Y6">
        <v>11.639232023158982</v>
      </c>
      <c r="Z6">
        <v>7.7722132800928829</v>
      </c>
      <c r="AA6">
        <v>8.1417382687808892</v>
      </c>
      <c r="AB6">
        <v>1.4873255681575459</v>
      </c>
      <c r="AC6">
        <v>0.35782534217340406</v>
      </c>
      <c r="AD6">
        <v>0.62407799063242475</v>
      </c>
      <c r="AE6">
        <v>1.3313349699578845</v>
      </c>
      <c r="AF6">
        <v>1.5191977146107812E-2</v>
      </c>
      <c r="AG6">
        <v>0.79712846434021623</v>
      </c>
      <c r="AH6" s="3">
        <v>23.43</v>
      </c>
      <c r="AI6" s="3">
        <v>487.43</v>
      </c>
    </row>
    <row r="7" spans="1:37" x14ac:dyDescent="0.2">
      <c r="A7" s="2">
        <v>42230</v>
      </c>
      <c r="B7" t="s">
        <v>10</v>
      </c>
      <c r="C7" t="s">
        <v>11</v>
      </c>
      <c r="D7">
        <v>3</v>
      </c>
      <c r="E7" t="s">
        <v>12</v>
      </c>
      <c r="F7" s="12" t="s">
        <v>14</v>
      </c>
      <c r="G7" s="12">
        <v>1517</v>
      </c>
      <c r="H7">
        <v>121.101</v>
      </c>
      <c r="I7">
        <f t="shared" si="2"/>
        <v>781.29521160000002</v>
      </c>
      <c r="J7">
        <f t="shared" si="0"/>
        <v>122.26842122065729</v>
      </c>
      <c r="K7">
        <f t="shared" si="1"/>
        <v>8.1787266901508799E-3</v>
      </c>
      <c r="L7">
        <f t="shared" si="3"/>
        <v>0.47089167280766392</v>
      </c>
      <c r="M7">
        <v>10</v>
      </c>
      <c r="N7">
        <v>15</v>
      </c>
      <c r="O7">
        <v>12.5</v>
      </c>
      <c r="P7">
        <v>10</v>
      </c>
      <c r="Q7">
        <v>15</v>
      </c>
      <c r="R7">
        <v>12.5</v>
      </c>
      <c r="S7">
        <v>10</v>
      </c>
      <c r="T7">
        <v>20</v>
      </c>
      <c r="U7">
        <v>15</v>
      </c>
      <c r="V7">
        <v>13.57</v>
      </c>
      <c r="W7">
        <v>6.39</v>
      </c>
      <c r="X7">
        <v>19</v>
      </c>
      <c r="Y7">
        <v>21.795495727149351</v>
      </c>
      <c r="Z7">
        <v>6.8455601391172003</v>
      </c>
      <c r="AA7">
        <v>6.4500945735224935</v>
      </c>
      <c r="AB7">
        <v>1.1839207293009861</v>
      </c>
      <c r="AC7">
        <v>0.39063791210192855</v>
      </c>
      <c r="AD7">
        <v>0.1179090229571283</v>
      </c>
      <c r="AE7">
        <v>0.98747140005302503</v>
      </c>
      <c r="AF7">
        <v>2.3368092094593222E-2</v>
      </c>
      <c r="AG7">
        <v>0.73380279548335992</v>
      </c>
      <c r="AH7" s="3">
        <v>21.37</v>
      </c>
      <c r="AI7" s="3">
        <v>488.62</v>
      </c>
    </row>
    <row r="8" spans="1:37" x14ac:dyDescent="0.2">
      <c r="A8" s="2">
        <v>42230</v>
      </c>
      <c r="B8" t="s">
        <v>10</v>
      </c>
      <c r="C8" t="s">
        <v>11</v>
      </c>
      <c r="D8">
        <v>5</v>
      </c>
      <c r="E8" t="s">
        <v>17</v>
      </c>
      <c r="F8" s="12" t="s">
        <v>13</v>
      </c>
      <c r="G8" s="12" t="s">
        <v>18</v>
      </c>
      <c r="H8">
        <v>92.3</v>
      </c>
      <c r="I8">
        <f t="shared" si="2"/>
        <v>595.48267999999996</v>
      </c>
      <c r="J8">
        <f t="shared" si="0"/>
        <v>171.60884149855906</v>
      </c>
      <c r="K8">
        <f t="shared" si="1"/>
        <v>5.8272055872389105E-3</v>
      </c>
      <c r="L8">
        <f t="shared" si="3"/>
        <v>0.49150141643059497</v>
      </c>
      <c r="M8">
        <v>20</v>
      </c>
      <c r="N8">
        <v>25</v>
      </c>
      <c r="O8">
        <v>22.5</v>
      </c>
      <c r="P8">
        <v>5</v>
      </c>
      <c r="Q8">
        <v>5</v>
      </c>
      <c r="R8">
        <v>5</v>
      </c>
      <c r="S8">
        <v>10</v>
      </c>
      <c r="T8">
        <v>10</v>
      </c>
      <c r="U8">
        <v>10</v>
      </c>
      <c r="V8">
        <v>7.06</v>
      </c>
      <c r="W8">
        <v>3.47</v>
      </c>
      <c r="X8">
        <v>11</v>
      </c>
      <c r="Y8">
        <v>18.619676588422831</v>
      </c>
      <c r="Z8">
        <v>5.0512809953787015</v>
      </c>
      <c r="AA8">
        <v>7.6658570907001744</v>
      </c>
      <c r="AB8">
        <v>1.3141011807927927</v>
      </c>
      <c r="AC8">
        <v>0.42879835801568916</v>
      </c>
      <c r="AD8">
        <v>0.44706429779030116</v>
      </c>
      <c r="AE8">
        <v>1.1560538839037753</v>
      </c>
      <c r="AF8">
        <v>6.3287097448690589E-3</v>
      </c>
      <c r="AG8">
        <v>0.88756030453241908</v>
      </c>
      <c r="AH8" s="3">
        <v>27</v>
      </c>
      <c r="AI8" s="3">
        <v>488.03</v>
      </c>
    </row>
    <row r="9" spans="1:37" x14ac:dyDescent="0.2">
      <c r="A9" s="2">
        <v>42230</v>
      </c>
      <c r="B9" t="s">
        <v>10</v>
      </c>
      <c r="C9" t="s">
        <v>11</v>
      </c>
      <c r="D9">
        <v>5</v>
      </c>
      <c r="E9" t="s">
        <v>17</v>
      </c>
      <c r="F9" s="12" t="s">
        <v>13</v>
      </c>
      <c r="G9" s="12" t="s">
        <v>15</v>
      </c>
      <c r="H9">
        <v>162.88</v>
      </c>
      <c r="I9">
        <f t="shared" si="2"/>
        <v>1050.8366080000001</v>
      </c>
      <c r="J9">
        <f t="shared" si="0"/>
        <v>242.12825069124426</v>
      </c>
      <c r="K9">
        <f t="shared" si="1"/>
        <v>4.1300426412247716E-3</v>
      </c>
      <c r="L9">
        <f t="shared" si="3"/>
        <v>0.43794147325933397</v>
      </c>
      <c r="M9">
        <v>30</v>
      </c>
      <c r="N9">
        <v>35</v>
      </c>
      <c r="O9">
        <v>32.5</v>
      </c>
      <c r="P9">
        <v>5</v>
      </c>
      <c r="Q9">
        <v>5</v>
      </c>
      <c r="R9">
        <v>5</v>
      </c>
      <c r="S9">
        <v>5</v>
      </c>
      <c r="T9">
        <v>20</v>
      </c>
      <c r="U9">
        <v>12.5</v>
      </c>
      <c r="V9">
        <v>9.91</v>
      </c>
      <c r="W9">
        <v>4.34</v>
      </c>
      <c r="X9">
        <v>13</v>
      </c>
      <c r="Y9">
        <v>19.045464132470013</v>
      </c>
      <c r="Z9">
        <v>5.646842652418079</v>
      </c>
      <c r="AA9">
        <v>9.2164715705086184</v>
      </c>
      <c r="AB9">
        <v>1.4694270739655244</v>
      </c>
      <c r="AC9">
        <v>0.31445159796662903</v>
      </c>
      <c r="AD9">
        <v>0.47727437386701077</v>
      </c>
      <c r="AE9">
        <v>1.2044494408190538</v>
      </c>
      <c r="AF9">
        <v>1.2199158076145786E-2</v>
      </c>
      <c r="AG9">
        <v>1.0180550927598535</v>
      </c>
      <c r="AH9" s="3">
        <v>28.92</v>
      </c>
      <c r="AI9" s="3">
        <v>476.39</v>
      </c>
    </row>
    <row r="10" spans="1:37" x14ac:dyDescent="0.2">
      <c r="A10" s="2">
        <v>42230</v>
      </c>
      <c r="B10" t="s">
        <v>10</v>
      </c>
      <c r="C10" t="s">
        <v>11</v>
      </c>
      <c r="D10">
        <v>5</v>
      </c>
      <c r="E10" t="s">
        <v>17</v>
      </c>
      <c r="F10" s="12" t="s">
        <v>13</v>
      </c>
      <c r="G10" s="12" t="s">
        <v>16</v>
      </c>
      <c r="H10">
        <v>88.468000000000004</v>
      </c>
      <c r="I10">
        <f t="shared" si="2"/>
        <v>570.76014880000002</v>
      </c>
      <c r="J10">
        <f t="shared" si="0"/>
        <v>223.82750933333335</v>
      </c>
      <c r="K10">
        <f t="shared" si="1"/>
        <v>4.4677260761131817E-3</v>
      </c>
      <c r="L10">
        <f t="shared" si="3"/>
        <v>0.45373665480427045</v>
      </c>
      <c r="M10">
        <v>20</v>
      </c>
      <c r="N10">
        <v>20</v>
      </c>
      <c r="O10">
        <v>20</v>
      </c>
      <c r="P10">
        <v>5</v>
      </c>
      <c r="Q10">
        <v>15</v>
      </c>
      <c r="R10">
        <v>10</v>
      </c>
      <c r="S10">
        <v>20</v>
      </c>
      <c r="T10">
        <v>20</v>
      </c>
      <c r="U10">
        <v>20</v>
      </c>
      <c r="V10">
        <v>5.62</v>
      </c>
      <c r="W10">
        <v>2.5499999999999998</v>
      </c>
      <c r="X10">
        <v>10</v>
      </c>
      <c r="Y10">
        <v>17.914787171870568</v>
      </c>
      <c r="Z10">
        <v>6.9571597948620578</v>
      </c>
      <c r="AA10">
        <v>9.3699099878750953</v>
      </c>
      <c r="AB10">
        <v>1.5473783950567221</v>
      </c>
      <c r="AC10">
        <v>0.34016941553827179</v>
      </c>
      <c r="AD10">
        <v>0.10084847792673</v>
      </c>
      <c r="AE10">
        <v>1.1909483155435716</v>
      </c>
      <c r="AF10">
        <v>1.3266105453841496E-2</v>
      </c>
      <c r="AG10">
        <v>0.81421336750898554</v>
      </c>
      <c r="AH10" s="3">
        <v>26.05</v>
      </c>
      <c r="AI10" s="3">
        <v>476.29</v>
      </c>
      <c r="AJ10" t="s">
        <v>19</v>
      </c>
      <c r="AK10" t="s">
        <v>127</v>
      </c>
    </row>
    <row r="11" spans="1:37" x14ac:dyDescent="0.2">
      <c r="A11" s="2">
        <v>42230</v>
      </c>
      <c r="B11" t="s">
        <v>10</v>
      </c>
      <c r="C11" t="s">
        <v>11</v>
      </c>
      <c r="D11">
        <v>5</v>
      </c>
      <c r="E11" t="s">
        <v>17</v>
      </c>
      <c r="F11" s="12" t="s">
        <v>14</v>
      </c>
      <c r="G11" s="12" t="s">
        <v>16</v>
      </c>
      <c r="H11">
        <v>138.76400000000001</v>
      </c>
      <c r="I11">
        <f>H11*6.4516</f>
        <v>895.24982240000008</v>
      </c>
      <c r="J11">
        <f t="shared" si="0"/>
        <v>154.35341765517242</v>
      </c>
      <c r="K11">
        <f t="shared" si="1"/>
        <v>6.4786385373987194E-3</v>
      </c>
      <c r="L11">
        <f>W11/V11</f>
        <v>0.40166204986149584</v>
      </c>
      <c r="M11">
        <v>20</v>
      </c>
      <c r="N11">
        <v>20</v>
      </c>
      <c r="O11">
        <v>20</v>
      </c>
      <c r="P11">
        <v>5</v>
      </c>
      <c r="Q11">
        <v>5</v>
      </c>
      <c r="R11">
        <v>5</v>
      </c>
      <c r="S11">
        <v>35</v>
      </c>
      <c r="T11">
        <v>25</v>
      </c>
      <c r="U11">
        <v>30</v>
      </c>
      <c r="V11">
        <v>14.44</v>
      </c>
      <c r="W11">
        <v>5.8</v>
      </c>
      <c r="X11">
        <v>12</v>
      </c>
      <c r="Y11">
        <v>11.061151743642171</v>
      </c>
      <c r="Z11">
        <v>7.6390509095247587</v>
      </c>
      <c r="AA11">
        <v>9.5494782261481621</v>
      </c>
      <c r="AB11">
        <v>1.6694764352983225</v>
      </c>
      <c r="AC11">
        <v>0.33287526219189295</v>
      </c>
      <c r="AD11">
        <v>0.50665024672583847</v>
      </c>
      <c r="AE11">
        <v>1.4429714330409342</v>
      </c>
      <c r="AF11">
        <v>1.3572502438610221E-2</v>
      </c>
      <c r="AG11">
        <v>0.88278202071745204</v>
      </c>
      <c r="AH11" s="3">
        <v>24.7</v>
      </c>
      <c r="AI11" s="3">
        <v>487.42</v>
      </c>
    </row>
    <row r="12" spans="1:37" x14ac:dyDescent="0.2">
      <c r="A12" s="2">
        <v>42230</v>
      </c>
      <c r="B12" t="s">
        <v>10</v>
      </c>
      <c r="C12" t="s">
        <v>11</v>
      </c>
      <c r="D12">
        <v>5</v>
      </c>
      <c r="E12" t="s">
        <v>17</v>
      </c>
      <c r="F12" s="12" t="s">
        <v>14</v>
      </c>
      <c r="G12" s="12" t="s">
        <v>21</v>
      </c>
      <c r="H12">
        <v>161.292</v>
      </c>
      <c r="I12">
        <f>H12*6.4516</f>
        <v>1040.5914671999999</v>
      </c>
      <c r="J12">
        <f t="shared" si="0"/>
        <v>126.59263591240874</v>
      </c>
      <c r="K12">
        <f t="shared" si="1"/>
        <v>7.8993536455936857E-3</v>
      </c>
      <c r="L12">
        <f>W12/V12</f>
        <v>0.42110655737704922</v>
      </c>
      <c r="M12">
        <v>20</v>
      </c>
      <c r="N12">
        <v>30</v>
      </c>
      <c r="O12">
        <v>25</v>
      </c>
      <c r="P12">
        <v>20</v>
      </c>
      <c r="Q12">
        <v>15</v>
      </c>
      <c r="R12">
        <v>17.5</v>
      </c>
      <c r="S12">
        <v>15</v>
      </c>
      <c r="T12">
        <v>25</v>
      </c>
      <c r="U12">
        <v>20</v>
      </c>
      <c r="V12">
        <v>19.52</v>
      </c>
      <c r="W12">
        <v>8.2200000000000006</v>
      </c>
      <c r="X12">
        <v>17</v>
      </c>
      <c r="Y12">
        <v>13.673517438882762</v>
      </c>
      <c r="Z12">
        <v>6.1860689091914702</v>
      </c>
      <c r="AA12">
        <v>7.1480402189669601</v>
      </c>
      <c r="AB12">
        <v>1.4949223753506473</v>
      </c>
      <c r="AC12">
        <v>0.303229186478368</v>
      </c>
      <c r="AD12">
        <v>0.51584204498886144</v>
      </c>
      <c r="AE12">
        <v>1.3080553088083842</v>
      </c>
      <c r="AF12">
        <v>1.0529146241731584E-2</v>
      </c>
      <c r="AG12">
        <v>0.64667377716421703</v>
      </c>
      <c r="AH12" s="3">
        <v>21.48</v>
      </c>
      <c r="AI12" s="3">
        <v>492.15</v>
      </c>
    </row>
    <row r="13" spans="1:37" x14ac:dyDescent="0.2">
      <c r="A13" s="2">
        <v>42230</v>
      </c>
      <c r="B13" t="s">
        <v>10</v>
      </c>
      <c r="C13" t="s">
        <v>11</v>
      </c>
      <c r="D13">
        <v>5</v>
      </c>
      <c r="E13" t="s">
        <v>17</v>
      </c>
      <c r="F13" s="12" t="s">
        <v>14</v>
      </c>
      <c r="G13" s="12" t="s">
        <v>15</v>
      </c>
      <c r="H13">
        <v>196.56399999999999</v>
      </c>
      <c r="I13">
        <f t="shared" ref="I13:I17" si="4">H13*6.4516</f>
        <v>1268.1523024000001</v>
      </c>
      <c r="J13">
        <f t="shared" si="0"/>
        <v>214.57737773265652</v>
      </c>
      <c r="K13">
        <f t="shared" si="1"/>
        <v>4.6603235185673072E-3</v>
      </c>
      <c r="L13">
        <f t="shared" ref="L13:L17" si="5">W13/V13</f>
        <v>0.39216987392169872</v>
      </c>
      <c r="M13">
        <v>30</v>
      </c>
      <c r="N13">
        <v>30</v>
      </c>
      <c r="O13">
        <v>30</v>
      </c>
      <c r="P13">
        <v>10</v>
      </c>
      <c r="Q13">
        <v>10</v>
      </c>
      <c r="R13">
        <v>10</v>
      </c>
      <c r="S13">
        <v>15</v>
      </c>
      <c r="T13">
        <v>25</v>
      </c>
      <c r="U13">
        <v>20</v>
      </c>
      <c r="V13">
        <v>15.07</v>
      </c>
      <c r="W13">
        <v>5.91</v>
      </c>
      <c r="X13">
        <v>23</v>
      </c>
      <c r="Y13">
        <v>20.047995315358726</v>
      </c>
      <c r="Z13">
        <v>7.2594308881969676</v>
      </c>
      <c r="AA13">
        <v>7.4548446614539996</v>
      </c>
      <c r="AB13">
        <v>1.4924058864218914</v>
      </c>
      <c r="AC13">
        <v>0.3260718603857316</v>
      </c>
      <c r="AD13">
        <v>0.11253195558637381</v>
      </c>
      <c r="AE13">
        <v>1.233608384884112</v>
      </c>
      <c r="AF13">
        <v>1.3626382956595117E-2</v>
      </c>
      <c r="AG13">
        <v>0.59673852280197959</v>
      </c>
      <c r="AH13" s="3">
        <v>21.78</v>
      </c>
      <c r="AI13" s="3">
        <v>489.37</v>
      </c>
    </row>
    <row r="14" spans="1:37" x14ac:dyDescent="0.2">
      <c r="A14" s="2">
        <v>42227</v>
      </c>
      <c r="B14" t="s">
        <v>10</v>
      </c>
      <c r="C14" t="s">
        <v>22</v>
      </c>
      <c r="D14">
        <v>1</v>
      </c>
      <c r="E14" t="s">
        <v>9</v>
      </c>
      <c r="F14" s="12" t="s">
        <v>13</v>
      </c>
      <c r="G14" s="12">
        <v>83</v>
      </c>
      <c r="H14">
        <v>112.374</v>
      </c>
      <c r="I14">
        <f t="shared" si="4"/>
        <v>724.99209839999992</v>
      </c>
      <c r="J14">
        <f t="shared" si="0"/>
        <v>195.94381037837834</v>
      </c>
      <c r="K14">
        <f t="shared" si="1"/>
        <v>5.1035038977191704E-3</v>
      </c>
      <c r="L14">
        <f t="shared" si="5"/>
        <v>0.34482758620689657</v>
      </c>
      <c r="M14">
        <v>5</v>
      </c>
      <c r="N14">
        <v>5</v>
      </c>
      <c r="O14">
        <v>5</v>
      </c>
      <c r="P14">
        <v>15</v>
      </c>
      <c r="Q14">
        <v>10</v>
      </c>
      <c r="R14">
        <v>12.5</v>
      </c>
      <c r="S14">
        <v>10</v>
      </c>
      <c r="T14">
        <v>5</v>
      </c>
      <c r="U14">
        <v>7.5</v>
      </c>
      <c r="V14">
        <v>10.73</v>
      </c>
      <c r="W14">
        <v>3.7</v>
      </c>
      <c r="X14">
        <v>11</v>
      </c>
      <c r="Y14">
        <v>13.190610341763842</v>
      </c>
      <c r="Z14">
        <v>7.3636555450099799</v>
      </c>
      <c r="AA14">
        <v>8.606552323904717</v>
      </c>
      <c r="AB14">
        <v>1.4716343710462154</v>
      </c>
      <c r="AC14">
        <v>0.35480929225274488</v>
      </c>
      <c r="AD14">
        <v>0.51738280355318533</v>
      </c>
      <c r="AE14">
        <v>1.1713640217276859</v>
      </c>
      <c r="AF14">
        <v>1.2584065541089885E-2</v>
      </c>
      <c r="AG14">
        <v>0.8058101931584909</v>
      </c>
      <c r="AH14" s="3">
        <v>26.5</v>
      </c>
      <c r="AI14" s="3">
        <v>490.36</v>
      </c>
    </row>
    <row r="15" spans="1:37" x14ac:dyDescent="0.2">
      <c r="A15" s="2">
        <v>42227</v>
      </c>
      <c r="B15" t="s">
        <v>10</v>
      </c>
      <c r="C15" t="s">
        <v>22</v>
      </c>
      <c r="D15">
        <v>1</v>
      </c>
      <c r="E15" t="s">
        <v>9</v>
      </c>
      <c r="F15" s="12" t="s">
        <v>13</v>
      </c>
      <c r="G15" s="12">
        <v>976</v>
      </c>
      <c r="H15">
        <v>100.643</v>
      </c>
      <c r="I15">
        <f t="shared" si="4"/>
        <v>649.30837880000001</v>
      </c>
      <c r="J15">
        <f t="shared" si="0"/>
        <v>291.16967659192824</v>
      </c>
      <c r="K15">
        <f t="shared" si="1"/>
        <v>3.4344235694621843E-3</v>
      </c>
      <c r="L15">
        <f t="shared" si="5"/>
        <v>0.31015299026425591</v>
      </c>
      <c r="M15">
        <v>5</v>
      </c>
      <c r="N15">
        <v>10</v>
      </c>
      <c r="O15">
        <v>7.5</v>
      </c>
      <c r="P15">
        <v>5</v>
      </c>
      <c r="Q15">
        <v>10</v>
      </c>
      <c r="R15">
        <v>7.5</v>
      </c>
      <c r="S15">
        <v>10</v>
      </c>
      <c r="T15">
        <v>10</v>
      </c>
      <c r="U15">
        <v>10</v>
      </c>
      <c r="V15">
        <v>7.19</v>
      </c>
      <c r="W15">
        <v>2.23</v>
      </c>
      <c r="X15">
        <v>9</v>
      </c>
      <c r="Y15">
        <v>20.840291346521568</v>
      </c>
      <c r="Z15">
        <v>5.2929806209835455</v>
      </c>
      <c r="AA15">
        <v>7.982704178740569</v>
      </c>
      <c r="AB15">
        <v>1.6150123540953574</v>
      </c>
      <c r="AC15">
        <v>0.34364057290615846</v>
      </c>
      <c r="AD15">
        <v>0.53531573779437625</v>
      </c>
      <c r="AE15">
        <v>1.0816273444624873</v>
      </c>
      <c r="AF15">
        <v>1.353523065514986E-2</v>
      </c>
      <c r="AG15">
        <v>0.78744591576951029</v>
      </c>
      <c r="AH15" s="3">
        <v>28.27</v>
      </c>
      <c r="AI15" s="3">
        <v>496.83</v>
      </c>
      <c r="AJ15" t="s">
        <v>23</v>
      </c>
      <c r="AK15" t="s">
        <v>24</v>
      </c>
    </row>
    <row r="16" spans="1:37" x14ac:dyDescent="0.2">
      <c r="A16" s="2">
        <v>42227</v>
      </c>
      <c r="B16" t="s">
        <v>10</v>
      </c>
      <c r="C16" t="s">
        <v>22</v>
      </c>
      <c r="D16">
        <v>1</v>
      </c>
      <c r="E16" t="s">
        <v>9</v>
      </c>
      <c r="F16" s="12" t="s">
        <v>13</v>
      </c>
      <c r="G16" s="12">
        <v>71</v>
      </c>
      <c r="H16">
        <v>66.033000000000001</v>
      </c>
      <c r="I16">
        <f t="shared" si="4"/>
        <v>426.01850280000002</v>
      </c>
      <c r="J16">
        <f t="shared" si="0"/>
        <v>280.27533078947368</v>
      </c>
      <c r="K16">
        <f t="shared" si="1"/>
        <v>3.5679201490306724E-3</v>
      </c>
      <c r="L16">
        <f t="shared" si="5"/>
        <v>0.29514563106796116</v>
      </c>
      <c r="M16">
        <v>5</v>
      </c>
      <c r="N16">
        <v>5</v>
      </c>
      <c r="O16">
        <v>5</v>
      </c>
      <c r="P16">
        <v>5</v>
      </c>
      <c r="Q16">
        <v>5</v>
      </c>
      <c r="R16">
        <v>5</v>
      </c>
      <c r="S16">
        <v>5</v>
      </c>
      <c r="T16">
        <v>5</v>
      </c>
      <c r="U16">
        <v>5</v>
      </c>
      <c r="V16">
        <v>5.15</v>
      </c>
      <c r="W16">
        <v>1.52</v>
      </c>
      <c r="X16">
        <v>10</v>
      </c>
      <c r="Y16">
        <v>17.625056173412435</v>
      </c>
      <c r="Z16">
        <v>4.180767400846312</v>
      </c>
      <c r="AA16">
        <v>8.6156521880051855</v>
      </c>
      <c r="AB16">
        <v>1.1120514515269737</v>
      </c>
      <c r="AC16">
        <v>0.37318239901583417</v>
      </c>
      <c r="AD16">
        <v>0.50786017146434292</v>
      </c>
      <c r="AE16">
        <v>1.200926801649282</v>
      </c>
      <c r="AF16">
        <v>5.5742184312673627E-3</v>
      </c>
      <c r="AG16">
        <v>0.79650973981107764</v>
      </c>
      <c r="AH16" s="3">
        <v>27.76</v>
      </c>
      <c r="AI16" s="3">
        <v>493.97</v>
      </c>
      <c r="AK16" t="s">
        <v>24</v>
      </c>
    </row>
    <row r="17" spans="1:36" x14ac:dyDescent="0.2">
      <c r="A17" s="2">
        <v>42227</v>
      </c>
      <c r="B17" t="s">
        <v>10</v>
      </c>
      <c r="C17" t="s">
        <v>22</v>
      </c>
      <c r="D17">
        <v>1</v>
      </c>
      <c r="E17" t="s">
        <v>9</v>
      </c>
      <c r="F17" s="12" t="s">
        <v>14</v>
      </c>
      <c r="G17" s="12">
        <v>986</v>
      </c>
      <c r="H17">
        <v>96.507000000000005</v>
      </c>
      <c r="I17">
        <f t="shared" si="4"/>
        <v>622.62456120000002</v>
      </c>
      <c r="J17">
        <f t="shared" si="0"/>
        <v>171.05070362637363</v>
      </c>
      <c r="K17">
        <f t="shared" si="1"/>
        <v>5.8462197395241465E-3</v>
      </c>
      <c r="L17">
        <f t="shared" si="5"/>
        <v>0.39308855291576678</v>
      </c>
      <c r="M17">
        <v>10</v>
      </c>
      <c r="N17">
        <v>10</v>
      </c>
      <c r="O17">
        <v>10</v>
      </c>
      <c r="P17">
        <v>35</v>
      </c>
      <c r="Q17">
        <v>30</v>
      </c>
      <c r="R17">
        <v>32.5</v>
      </c>
      <c r="S17">
        <v>20</v>
      </c>
      <c r="T17">
        <v>30</v>
      </c>
      <c r="U17">
        <v>25</v>
      </c>
      <c r="V17">
        <v>9.26</v>
      </c>
      <c r="W17">
        <v>3.64</v>
      </c>
      <c r="X17">
        <v>15</v>
      </c>
      <c r="Y17">
        <v>20.11997974255684</v>
      </c>
      <c r="Z17">
        <v>6.9629890008400404</v>
      </c>
      <c r="AA17">
        <v>7.2337029176174301</v>
      </c>
      <c r="AB17">
        <v>1.9760682735542332</v>
      </c>
      <c r="AC17">
        <v>0.48088642777512092</v>
      </c>
      <c r="AD17">
        <v>0.18220663199397444</v>
      </c>
      <c r="AE17">
        <v>1.4072136784084188</v>
      </c>
      <c r="AF17">
        <v>1.4405809428200274E-2</v>
      </c>
      <c r="AG17">
        <v>0.64863726739065841</v>
      </c>
      <c r="AH17" s="3">
        <v>20.61</v>
      </c>
      <c r="AI17" s="3">
        <v>493.03</v>
      </c>
    </row>
    <row r="18" spans="1:36" x14ac:dyDescent="0.2">
      <c r="A18" s="2">
        <v>42227</v>
      </c>
      <c r="B18" t="s">
        <v>10</v>
      </c>
      <c r="C18" t="s">
        <v>22</v>
      </c>
      <c r="D18">
        <v>1</v>
      </c>
      <c r="E18" t="s">
        <v>9</v>
      </c>
      <c r="F18" s="12" t="s">
        <v>14</v>
      </c>
      <c r="G18" s="12">
        <v>43</v>
      </c>
      <c r="H18">
        <v>149.70800000000003</v>
      </c>
      <c r="I18">
        <f>H18*6.4516</f>
        <v>965.85613280000018</v>
      </c>
      <c r="J18">
        <f t="shared" si="0"/>
        <v>197.51659157464218</v>
      </c>
      <c r="K18">
        <f t="shared" si="1"/>
        <v>5.0628658181462024E-3</v>
      </c>
      <c r="L18">
        <f>W18/V18</f>
        <v>0.33747412008281569</v>
      </c>
      <c r="M18">
        <v>5</v>
      </c>
      <c r="N18">
        <v>5</v>
      </c>
      <c r="O18">
        <v>5</v>
      </c>
      <c r="P18">
        <v>10</v>
      </c>
      <c r="Q18">
        <v>10</v>
      </c>
      <c r="R18">
        <v>10</v>
      </c>
      <c r="S18">
        <v>25</v>
      </c>
      <c r="T18">
        <v>20</v>
      </c>
      <c r="U18">
        <v>22.5</v>
      </c>
      <c r="V18">
        <v>14.49</v>
      </c>
      <c r="W18">
        <v>4.8899999999999997</v>
      </c>
      <c r="X18">
        <v>17</v>
      </c>
      <c r="Y18">
        <v>11.926459641064925</v>
      </c>
      <c r="Z18">
        <v>6.8655599965778356</v>
      </c>
      <c r="AA18">
        <v>6.6804144240901318</v>
      </c>
      <c r="AB18">
        <v>1.3681338590570125</v>
      </c>
      <c r="AC18">
        <v>0.39050414236440967</v>
      </c>
      <c r="AD18">
        <v>0.10371739608589657</v>
      </c>
      <c r="AE18">
        <v>1.3783999403720104</v>
      </c>
      <c r="AF18">
        <v>1.6637666727268248E-2</v>
      </c>
      <c r="AG18">
        <v>0.58412017006579797</v>
      </c>
      <c r="AH18" s="3">
        <v>22.67</v>
      </c>
      <c r="AI18" s="3">
        <v>498.57</v>
      </c>
    </row>
    <row r="19" spans="1:36" x14ac:dyDescent="0.2">
      <c r="A19" s="2">
        <v>42227</v>
      </c>
      <c r="B19" t="s">
        <v>10</v>
      </c>
      <c r="C19" t="s">
        <v>22</v>
      </c>
      <c r="D19">
        <v>1</v>
      </c>
      <c r="E19" t="s">
        <v>9</v>
      </c>
      <c r="F19" s="12" t="s">
        <v>14</v>
      </c>
      <c r="G19" s="12">
        <v>354</v>
      </c>
      <c r="H19">
        <v>121.40899999999999</v>
      </c>
      <c r="I19">
        <f>H19*6.4516</f>
        <v>783.28230439999993</v>
      </c>
      <c r="J19">
        <f t="shared" si="0"/>
        <v>222.52338193181816</v>
      </c>
      <c r="K19">
        <f t="shared" si="1"/>
        <v>4.493909769474936E-3</v>
      </c>
      <c r="L19">
        <f>W19/V19</f>
        <v>0.33748801534036432</v>
      </c>
      <c r="M19">
        <v>25</v>
      </c>
      <c r="N19">
        <v>10</v>
      </c>
      <c r="O19">
        <v>17.5</v>
      </c>
      <c r="P19">
        <v>25</v>
      </c>
      <c r="Q19">
        <v>20</v>
      </c>
      <c r="R19">
        <v>22.5</v>
      </c>
      <c r="S19">
        <v>10</v>
      </c>
      <c r="T19">
        <v>15</v>
      </c>
      <c r="U19">
        <v>12.5</v>
      </c>
      <c r="V19">
        <v>10.43</v>
      </c>
      <c r="W19">
        <v>3.52</v>
      </c>
      <c r="X19">
        <v>16</v>
      </c>
      <c r="Y19">
        <v>11.381798859188759</v>
      </c>
      <c r="Z19">
        <v>7.5165166643461045</v>
      </c>
      <c r="AA19">
        <v>8.4967108452013669</v>
      </c>
      <c r="AB19">
        <v>2.018676585700796</v>
      </c>
      <c r="AC19">
        <v>0.71791573736613679</v>
      </c>
      <c r="AD19">
        <v>0.18086513051078007</v>
      </c>
      <c r="AE19">
        <v>1.2092155983976061</v>
      </c>
      <c r="AF19">
        <v>1.539354191990547E-2</v>
      </c>
      <c r="AG19">
        <v>0.63546677366177806</v>
      </c>
      <c r="AH19" s="3">
        <v>19.53</v>
      </c>
      <c r="AI19" s="3">
        <v>496.88</v>
      </c>
    </row>
    <row r="20" spans="1:36" x14ac:dyDescent="0.2">
      <c r="A20" s="2">
        <v>42230</v>
      </c>
      <c r="B20" t="s">
        <v>10</v>
      </c>
      <c r="C20" t="s">
        <v>22</v>
      </c>
      <c r="D20">
        <v>2</v>
      </c>
      <c r="E20" t="s">
        <v>6</v>
      </c>
      <c r="F20" s="12" t="s">
        <v>13</v>
      </c>
      <c r="G20" s="12">
        <v>984</v>
      </c>
      <c r="H20">
        <v>114.32400000000001</v>
      </c>
      <c r="I20">
        <f t="shared" ref="I20:I83" si="6">H20*6.4516</f>
        <v>737.5727184000001</v>
      </c>
      <c r="J20">
        <f t="shared" si="0"/>
        <v>226.94545181538464</v>
      </c>
      <c r="K20">
        <f t="shared" si="1"/>
        <v>4.4063451900039794E-3</v>
      </c>
      <c r="L20">
        <f t="shared" ref="L20:L42" si="7">W20/V20</f>
        <v>0.46164772727272729</v>
      </c>
      <c r="M20">
        <v>20</v>
      </c>
      <c r="N20">
        <v>5</v>
      </c>
      <c r="O20">
        <v>12.5</v>
      </c>
      <c r="P20">
        <v>5</v>
      </c>
      <c r="Q20">
        <v>5</v>
      </c>
      <c r="R20">
        <v>5</v>
      </c>
      <c r="S20">
        <v>10</v>
      </c>
      <c r="T20">
        <v>20</v>
      </c>
      <c r="U20">
        <v>15</v>
      </c>
      <c r="V20">
        <v>7.04</v>
      </c>
      <c r="W20">
        <v>3.25</v>
      </c>
      <c r="X20">
        <v>14</v>
      </c>
      <c r="Y20">
        <v>17.931483982207059</v>
      </c>
      <c r="Z20">
        <v>5.595893962855909</v>
      </c>
      <c r="AA20">
        <v>8.5386027772214685</v>
      </c>
      <c r="AB20">
        <v>1.3528173048538783</v>
      </c>
      <c r="AC20">
        <v>0.68541079173435315</v>
      </c>
      <c r="AD20">
        <v>0.38054139068452081</v>
      </c>
      <c r="AE20">
        <v>1.0401032804289574</v>
      </c>
      <c r="AF20">
        <v>8.6229935669539758E-3</v>
      </c>
      <c r="AG20">
        <v>0.84905215837336401</v>
      </c>
      <c r="AH20" s="3">
        <v>26.59</v>
      </c>
      <c r="AI20" s="3">
        <v>483.7</v>
      </c>
    </row>
    <row r="21" spans="1:36" x14ac:dyDescent="0.2">
      <c r="A21" s="2">
        <v>42230</v>
      </c>
      <c r="B21" t="s">
        <v>10</v>
      </c>
      <c r="C21" t="s">
        <v>22</v>
      </c>
      <c r="D21">
        <v>2</v>
      </c>
      <c r="E21" t="s">
        <v>6</v>
      </c>
      <c r="F21" s="12" t="s">
        <v>13</v>
      </c>
      <c r="G21" s="12">
        <v>985</v>
      </c>
      <c r="H21">
        <v>145.06400000000002</v>
      </c>
      <c r="I21">
        <f t="shared" si="6"/>
        <v>935.89490240000009</v>
      </c>
      <c r="J21">
        <f t="shared" si="0"/>
        <v>227.15895689320391</v>
      </c>
      <c r="K21">
        <f t="shared" si="1"/>
        <v>4.4022036976958745E-3</v>
      </c>
      <c r="L21">
        <f t="shared" si="7"/>
        <v>0.45777777777777778</v>
      </c>
      <c r="M21">
        <v>5</v>
      </c>
      <c r="N21">
        <v>10</v>
      </c>
      <c r="O21">
        <v>7.5</v>
      </c>
      <c r="P21">
        <v>5</v>
      </c>
      <c r="Q21">
        <v>5</v>
      </c>
      <c r="R21">
        <v>5</v>
      </c>
      <c r="S21">
        <v>10</v>
      </c>
      <c r="T21">
        <v>10</v>
      </c>
      <c r="U21">
        <v>10</v>
      </c>
      <c r="V21">
        <v>9</v>
      </c>
      <c r="W21">
        <v>4.12</v>
      </c>
      <c r="X21">
        <v>15</v>
      </c>
      <c r="Y21">
        <v>14.985019217051766</v>
      </c>
      <c r="Z21">
        <v>4.4806480254211758</v>
      </c>
      <c r="AA21">
        <v>8.1875406562962745</v>
      </c>
      <c r="AB21">
        <v>1.1807437892232158</v>
      </c>
      <c r="AC21">
        <v>0.59643483502098038</v>
      </c>
      <c r="AD21">
        <v>0.4209365978051765</v>
      </c>
      <c r="AE21">
        <v>0.9531534955624118</v>
      </c>
      <c r="AF21">
        <v>7.16554285421E-3</v>
      </c>
      <c r="AG21">
        <v>0.78360956059329412</v>
      </c>
      <c r="AH21" s="3">
        <v>24.55</v>
      </c>
      <c r="AI21" s="3">
        <v>488.96</v>
      </c>
    </row>
    <row r="22" spans="1:36" x14ac:dyDescent="0.2">
      <c r="A22" s="2">
        <v>42230</v>
      </c>
      <c r="B22" t="s">
        <v>10</v>
      </c>
      <c r="C22" t="s">
        <v>22</v>
      </c>
      <c r="D22">
        <v>2</v>
      </c>
      <c r="E22" t="s">
        <v>6</v>
      </c>
      <c r="F22" s="12" t="s">
        <v>13</v>
      </c>
      <c r="G22" s="12">
        <v>2788</v>
      </c>
      <c r="H22">
        <v>126.25700000000001</v>
      </c>
      <c r="I22">
        <f t="shared" si="6"/>
        <v>814.55966120000005</v>
      </c>
      <c r="J22">
        <f t="shared" si="0"/>
        <v>319.43516125490203</v>
      </c>
      <c r="K22">
        <f t="shared" si="1"/>
        <v>3.1305257570002532E-3</v>
      </c>
      <c r="L22">
        <f t="shared" si="7"/>
        <v>0.43965517241379309</v>
      </c>
      <c r="M22">
        <v>5</v>
      </c>
      <c r="N22">
        <v>15</v>
      </c>
      <c r="O22">
        <v>10</v>
      </c>
      <c r="P22">
        <v>5</v>
      </c>
      <c r="Q22">
        <v>15</v>
      </c>
      <c r="R22">
        <v>10</v>
      </c>
      <c r="S22">
        <v>10</v>
      </c>
      <c r="T22">
        <v>5</v>
      </c>
      <c r="U22">
        <v>7.5</v>
      </c>
      <c r="V22">
        <v>5.8</v>
      </c>
      <c r="W22">
        <v>2.5499999999999998</v>
      </c>
      <c r="X22">
        <v>15</v>
      </c>
      <c r="Y22">
        <v>26.740336968758367</v>
      </c>
      <c r="Z22">
        <v>6.5373714940981751</v>
      </c>
      <c r="AA22">
        <v>7.3606895557214411</v>
      </c>
      <c r="AB22">
        <v>1.6721860413877567</v>
      </c>
      <c r="AC22">
        <v>0.61417297940324256</v>
      </c>
      <c r="AD22">
        <v>7.1582684202493044E-2</v>
      </c>
      <c r="AE22">
        <v>0.87564204676163404</v>
      </c>
      <c r="AF22">
        <v>1.153577128475579E-2</v>
      </c>
      <c r="AG22">
        <v>0.68552840403609772</v>
      </c>
      <c r="AH22" s="3">
        <v>27.44</v>
      </c>
      <c r="AI22" s="3">
        <v>486.82</v>
      </c>
      <c r="AJ22" t="s">
        <v>25</v>
      </c>
    </row>
    <row r="23" spans="1:36" x14ac:dyDescent="0.2">
      <c r="A23" s="2">
        <v>42230</v>
      </c>
      <c r="B23" t="s">
        <v>10</v>
      </c>
      <c r="C23" t="s">
        <v>22</v>
      </c>
      <c r="D23">
        <v>2</v>
      </c>
      <c r="E23" t="s">
        <v>6</v>
      </c>
      <c r="F23" s="12" t="s">
        <v>14</v>
      </c>
      <c r="G23" s="12">
        <v>1890</v>
      </c>
      <c r="H23">
        <v>145.53899999999999</v>
      </c>
      <c r="I23">
        <f t="shared" si="6"/>
        <v>938.95941239999991</v>
      </c>
      <c r="J23">
        <f t="shared" si="0"/>
        <v>172.92070209944751</v>
      </c>
      <c r="K23">
        <f t="shared" si="1"/>
        <v>5.7829975697467114E-3</v>
      </c>
      <c r="L23">
        <f t="shared" si="7"/>
        <v>0.42588235294117643</v>
      </c>
      <c r="M23">
        <v>20</v>
      </c>
      <c r="N23">
        <v>20</v>
      </c>
      <c r="O23">
        <v>20</v>
      </c>
      <c r="P23">
        <v>20</v>
      </c>
      <c r="Q23">
        <v>25</v>
      </c>
      <c r="R23">
        <v>22.5</v>
      </c>
      <c r="S23">
        <v>5</v>
      </c>
      <c r="T23">
        <v>10</v>
      </c>
      <c r="U23">
        <v>7.5</v>
      </c>
      <c r="V23">
        <v>12.75</v>
      </c>
      <c r="W23">
        <v>5.43</v>
      </c>
      <c r="X23">
        <v>19</v>
      </c>
      <c r="Y23">
        <v>14.779851333894003</v>
      </c>
      <c r="Z23">
        <v>5.5428836153400001</v>
      </c>
      <c r="AA23">
        <v>6.4664587614420004</v>
      </c>
      <c r="AB23">
        <v>1.5273771835644001</v>
      </c>
      <c r="AC23">
        <v>0.45547025540760011</v>
      </c>
      <c r="AD23">
        <v>0.42148344291480005</v>
      </c>
      <c r="AE23">
        <v>1.2053664594432001</v>
      </c>
      <c r="AF23">
        <v>1.0076013059238E-2</v>
      </c>
      <c r="AG23">
        <v>0.64706435347860003</v>
      </c>
      <c r="AH23" s="3">
        <v>22.62</v>
      </c>
      <c r="AI23" s="3">
        <v>505.14</v>
      </c>
    </row>
    <row r="24" spans="1:36" x14ac:dyDescent="0.2">
      <c r="A24" s="2">
        <v>42230</v>
      </c>
      <c r="B24" t="s">
        <v>10</v>
      </c>
      <c r="C24" t="s">
        <v>22</v>
      </c>
      <c r="D24">
        <v>2</v>
      </c>
      <c r="E24" t="s">
        <v>6</v>
      </c>
      <c r="F24" s="12" t="s">
        <v>14</v>
      </c>
      <c r="G24" s="12">
        <v>2789</v>
      </c>
      <c r="H24">
        <v>211.7</v>
      </c>
      <c r="I24">
        <f t="shared" si="6"/>
        <v>1365.8037199999999</v>
      </c>
      <c r="J24">
        <f t="shared" si="0"/>
        <v>189.95879276773294</v>
      </c>
      <c r="K24">
        <f t="shared" si="1"/>
        <v>5.2642996169317809E-3</v>
      </c>
      <c r="L24">
        <f t="shared" si="7"/>
        <v>0.40852272727272726</v>
      </c>
      <c r="M24">
        <v>15</v>
      </c>
      <c r="N24">
        <v>20</v>
      </c>
      <c r="O24">
        <v>17.5</v>
      </c>
      <c r="P24">
        <v>5</v>
      </c>
      <c r="Q24">
        <v>15</v>
      </c>
      <c r="R24">
        <v>10</v>
      </c>
      <c r="S24">
        <v>10</v>
      </c>
      <c r="T24">
        <v>10</v>
      </c>
      <c r="U24">
        <v>10</v>
      </c>
      <c r="V24">
        <v>17.600000000000001</v>
      </c>
      <c r="W24">
        <v>7.19</v>
      </c>
      <c r="X24">
        <v>21</v>
      </c>
      <c r="Y24">
        <v>23.401928541535764</v>
      </c>
      <c r="Z24">
        <v>9.0049554077791871</v>
      </c>
      <c r="AA24">
        <v>9.1424932654448678</v>
      </c>
      <c r="AB24">
        <v>1.1727702625250418</v>
      </c>
      <c r="AC24">
        <v>0.61754140649215183</v>
      </c>
      <c r="AD24">
        <v>0.32284158220554182</v>
      </c>
      <c r="AE24">
        <v>1.2340389199807427</v>
      </c>
      <c r="AF24">
        <v>1.864766059215409E-2</v>
      </c>
      <c r="AG24">
        <v>0.83360758324518658</v>
      </c>
      <c r="AH24" s="3">
        <v>24.61</v>
      </c>
      <c r="AI24" s="3">
        <v>497.13</v>
      </c>
    </row>
    <row r="25" spans="1:36" x14ac:dyDescent="0.2">
      <c r="A25" s="2">
        <v>42230</v>
      </c>
      <c r="B25" t="s">
        <v>10</v>
      </c>
      <c r="C25" t="s">
        <v>22</v>
      </c>
      <c r="D25">
        <v>2</v>
      </c>
      <c r="E25" t="s">
        <v>6</v>
      </c>
      <c r="F25" s="12" t="s">
        <v>14</v>
      </c>
      <c r="G25" s="12" t="s">
        <v>16</v>
      </c>
      <c r="H25">
        <v>107.215</v>
      </c>
      <c r="I25">
        <f t="shared" si="6"/>
        <v>691.70829400000002</v>
      </c>
      <c r="J25">
        <f t="shared" si="0"/>
        <v>222.41424244372993</v>
      </c>
      <c r="K25">
        <f t="shared" si="1"/>
        <v>4.49611494755331E-3</v>
      </c>
      <c r="L25">
        <f t="shared" si="7"/>
        <v>0.41192052980132449</v>
      </c>
      <c r="M25">
        <v>10</v>
      </c>
      <c r="N25">
        <v>20</v>
      </c>
      <c r="O25">
        <v>15</v>
      </c>
      <c r="P25">
        <v>15</v>
      </c>
      <c r="Q25">
        <v>10</v>
      </c>
      <c r="R25">
        <v>12.5</v>
      </c>
      <c r="S25">
        <v>20</v>
      </c>
      <c r="T25">
        <v>20</v>
      </c>
      <c r="U25">
        <v>20</v>
      </c>
      <c r="V25">
        <v>7.55</v>
      </c>
      <c r="W25">
        <v>3.11</v>
      </c>
      <c r="X25">
        <v>17</v>
      </c>
      <c r="Y25">
        <v>16.803794474863079</v>
      </c>
      <c r="Z25">
        <v>8.0516219260653106</v>
      </c>
      <c r="AA25">
        <v>7.2762181981740204</v>
      </c>
      <c r="AB25">
        <v>1.2250445822699179</v>
      </c>
      <c r="AC25">
        <v>0.40230540223003597</v>
      </c>
      <c r="AD25">
        <v>0.15213929657063793</v>
      </c>
      <c r="AE25">
        <v>1.2105582670844171</v>
      </c>
      <c r="AF25">
        <v>1.7012362986098907E-2</v>
      </c>
      <c r="AG25">
        <v>0.69026290623612307</v>
      </c>
      <c r="AH25" s="3">
        <v>25.94</v>
      </c>
      <c r="AI25" s="3">
        <v>496.03</v>
      </c>
      <c r="AJ25" t="s">
        <v>26</v>
      </c>
    </row>
    <row r="26" spans="1:36" x14ac:dyDescent="0.2">
      <c r="A26" s="2">
        <v>42230</v>
      </c>
      <c r="B26" t="s">
        <v>10</v>
      </c>
      <c r="C26" t="s">
        <v>22</v>
      </c>
      <c r="D26">
        <v>3</v>
      </c>
      <c r="E26" t="s">
        <v>12</v>
      </c>
      <c r="F26" s="12" t="s">
        <v>13</v>
      </c>
      <c r="G26" s="12">
        <v>933</v>
      </c>
      <c r="H26">
        <v>88.067999999999998</v>
      </c>
      <c r="I26">
        <f t="shared" si="6"/>
        <v>568.17950880000001</v>
      </c>
      <c r="J26">
        <f t="shared" si="0"/>
        <v>206.61073047272728</v>
      </c>
      <c r="K26">
        <f t="shared" si="1"/>
        <v>4.8400196723180381E-3</v>
      </c>
      <c r="L26">
        <f t="shared" si="7"/>
        <v>0.47577854671280273</v>
      </c>
      <c r="M26">
        <v>10</v>
      </c>
      <c r="N26">
        <v>10</v>
      </c>
      <c r="O26">
        <v>10</v>
      </c>
      <c r="P26">
        <v>15</v>
      </c>
      <c r="Q26">
        <v>5</v>
      </c>
      <c r="R26">
        <v>10</v>
      </c>
      <c r="S26">
        <v>20</v>
      </c>
      <c r="T26">
        <v>10</v>
      </c>
      <c r="U26">
        <v>15</v>
      </c>
      <c r="V26">
        <v>5.78</v>
      </c>
      <c r="W26">
        <v>2.75</v>
      </c>
      <c r="X26">
        <v>9</v>
      </c>
      <c r="Y26">
        <v>15.811138115857784</v>
      </c>
      <c r="Z26">
        <v>4.70038199711807</v>
      </c>
      <c r="AA26">
        <v>9.4869053612841956</v>
      </c>
      <c r="AB26">
        <v>0.79120711293225854</v>
      </c>
      <c r="AC26">
        <v>0.45577820721070983</v>
      </c>
      <c r="AD26">
        <v>0.49117457456653951</v>
      </c>
      <c r="AE26">
        <v>1.0810050121075081</v>
      </c>
      <c r="AF26">
        <v>9.4146523254217667E-3</v>
      </c>
      <c r="AG26">
        <v>0.77270909047055347</v>
      </c>
      <c r="AH26" s="3">
        <v>25.63</v>
      </c>
      <c r="AI26" s="3">
        <v>491.63</v>
      </c>
    </row>
    <row r="27" spans="1:36" x14ac:dyDescent="0.2">
      <c r="A27" s="2">
        <v>42230</v>
      </c>
      <c r="B27" t="s">
        <v>10</v>
      </c>
      <c r="C27" t="s">
        <v>22</v>
      </c>
      <c r="D27">
        <v>3</v>
      </c>
      <c r="E27" t="s">
        <v>12</v>
      </c>
      <c r="F27" s="12" t="s">
        <v>13</v>
      </c>
      <c r="G27" s="12">
        <v>1752</v>
      </c>
      <c r="H27">
        <v>128.96199999999999</v>
      </c>
      <c r="I27">
        <f t="shared" si="6"/>
        <v>832.01123919999998</v>
      </c>
      <c r="J27">
        <f t="shared" si="0"/>
        <v>187.8129208126411</v>
      </c>
      <c r="K27">
        <f t="shared" si="1"/>
        <v>5.3244473046536699E-3</v>
      </c>
      <c r="L27">
        <f t="shared" si="7"/>
        <v>0.44255744255744256</v>
      </c>
      <c r="M27">
        <v>5</v>
      </c>
      <c r="N27">
        <v>5</v>
      </c>
      <c r="O27">
        <v>5</v>
      </c>
      <c r="P27">
        <v>10</v>
      </c>
      <c r="Q27">
        <v>5</v>
      </c>
      <c r="R27">
        <v>7.5</v>
      </c>
      <c r="S27">
        <v>5</v>
      </c>
      <c r="T27">
        <v>10</v>
      </c>
      <c r="U27">
        <v>7.5</v>
      </c>
      <c r="V27">
        <v>10.01</v>
      </c>
      <c r="W27">
        <v>4.43</v>
      </c>
      <c r="X27">
        <v>20</v>
      </c>
      <c r="Y27">
        <v>14.583447469841875</v>
      </c>
      <c r="Z27">
        <v>7.5457054639558239</v>
      </c>
      <c r="AA27">
        <v>9.3597570282205194</v>
      </c>
      <c r="AB27">
        <v>1.878406185015421</v>
      </c>
      <c r="AC27">
        <v>0.65915560996418687</v>
      </c>
      <c r="AD27">
        <v>0.12471500390607752</v>
      </c>
      <c r="AE27">
        <v>1.1447419116546445</v>
      </c>
      <c r="AF27">
        <v>1.6604736201996206E-2</v>
      </c>
      <c r="AG27">
        <v>0.79730815503308694</v>
      </c>
      <c r="AH27" s="3">
        <v>25.72</v>
      </c>
      <c r="AI27" s="3">
        <v>484.54</v>
      </c>
    </row>
    <row r="28" spans="1:36" x14ac:dyDescent="0.2">
      <c r="A28" s="2">
        <v>42230</v>
      </c>
      <c r="B28" t="s">
        <v>10</v>
      </c>
      <c r="C28" t="s">
        <v>22</v>
      </c>
      <c r="D28">
        <v>3</v>
      </c>
      <c r="E28" t="s">
        <v>12</v>
      </c>
      <c r="F28" s="12" t="s">
        <v>13</v>
      </c>
      <c r="G28" s="12">
        <v>731</v>
      </c>
      <c r="H28">
        <v>139.24100000000001</v>
      </c>
      <c r="I28">
        <f t="shared" si="6"/>
        <v>898.32723560000011</v>
      </c>
      <c r="J28">
        <f t="shared" si="0"/>
        <v>242.13672118598384</v>
      </c>
      <c r="K28">
        <f t="shared" si="1"/>
        <v>4.1298981629139418E-3</v>
      </c>
      <c r="L28">
        <f t="shared" si="7"/>
        <v>0.41920903954802263</v>
      </c>
      <c r="M28">
        <v>10</v>
      </c>
      <c r="N28">
        <v>10</v>
      </c>
      <c r="O28">
        <v>10</v>
      </c>
      <c r="P28">
        <v>10</v>
      </c>
      <c r="Q28">
        <v>5</v>
      </c>
      <c r="R28">
        <v>7.5</v>
      </c>
      <c r="S28">
        <v>5</v>
      </c>
      <c r="T28">
        <v>15</v>
      </c>
      <c r="U28">
        <v>10</v>
      </c>
      <c r="V28">
        <v>8.85</v>
      </c>
      <c r="W28">
        <v>3.71</v>
      </c>
      <c r="X28">
        <v>21</v>
      </c>
      <c r="Y28">
        <v>19.683865868164506</v>
      </c>
      <c r="Z28">
        <v>8.7291612077600647</v>
      </c>
      <c r="AA28">
        <v>10.328938984285211</v>
      </c>
      <c r="AB28">
        <v>1.7363919781053834</v>
      </c>
      <c r="AC28">
        <v>0.64708722202949209</v>
      </c>
      <c r="AD28">
        <v>0.13018359634003646</v>
      </c>
      <c r="AE28">
        <v>1.1884369148889713</v>
      </c>
      <c r="AF28">
        <v>2.1596169334057832E-2</v>
      </c>
      <c r="AG28">
        <v>0.9029268030095593</v>
      </c>
      <c r="AH28" s="3">
        <v>24.83</v>
      </c>
      <c r="AI28" s="3">
        <v>565.79999999999995</v>
      </c>
    </row>
    <row r="29" spans="1:36" x14ac:dyDescent="0.2">
      <c r="A29" s="2">
        <v>42230</v>
      </c>
      <c r="B29" t="s">
        <v>10</v>
      </c>
      <c r="C29" t="s">
        <v>22</v>
      </c>
      <c r="D29">
        <v>3</v>
      </c>
      <c r="E29" t="s">
        <v>12</v>
      </c>
      <c r="F29" s="12" t="s">
        <v>14</v>
      </c>
      <c r="G29" s="12">
        <v>456</v>
      </c>
      <c r="H29">
        <v>124.94899999999998</v>
      </c>
      <c r="I29">
        <f t="shared" si="6"/>
        <v>806.12096839999992</v>
      </c>
      <c r="J29">
        <f t="shared" si="0"/>
        <v>163.51338101419879</v>
      </c>
      <c r="K29">
        <f t="shared" si="1"/>
        <v>6.1157074350579564E-3</v>
      </c>
      <c r="L29">
        <f t="shared" si="7"/>
        <v>0.44615384615384612</v>
      </c>
      <c r="M29">
        <v>20</v>
      </c>
      <c r="N29">
        <v>15</v>
      </c>
      <c r="O29">
        <v>17.5</v>
      </c>
      <c r="P29">
        <v>15</v>
      </c>
      <c r="Q29">
        <v>20</v>
      </c>
      <c r="R29">
        <v>17.5</v>
      </c>
      <c r="S29">
        <v>5</v>
      </c>
      <c r="T29">
        <v>10</v>
      </c>
      <c r="U29">
        <v>7.5</v>
      </c>
      <c r="V29">
        <v>11.05</v>
      </c>
      <c r="W29">
        <v>4.93</v>
      </c>
      <c r="X29">
        <v>16</v>
      </c>
      <c r="Y29">
        <v>18.451484974751434</v>
      </c>
      <c r="Z29">
        <v>5.3772919223189408</v>
      </c>
      <c r="AA29">
        <v>8.3386928171162467</v>
      </c>
      <c r="AB29">
        <v>1.0224277699965347</v>
      </c>
      <c r="AC29">
        <v>0.39450811703278837</v>
      </c>
      <c r="AD29">
        <v>0.14771381014201931</v>
      </c>
      <c r="AE29">
        <v>1.2821570383185705</v>
      </c>
      <c r="AF29">
        <v>1.17920891480285E-2</v>
      </c>
      <c r="AG29">
        <v>0.70055425664093585</v>
      </c>
      <c r="AH29" s="3">
        <v>22.68</v>
      </c>
      <c r="AI29" s="3">
        <v>430.09</v>
      </c>
    </row>
    <row r="30" spans="1:36" x14ac:dyDescent="0.2">
      <c r="A30" s="2">
        <v>42230</v>
      </c>
      <c r="B30" t="s">
        <v>10</v>
      </c>
      <c r="C30" t="s">
        <v>22</v>
      </c>
      <c r="D30">
        <v>3</v>
      </c>
      <c r="E30" t="s">
        <v>12</v>
      </c>
      <c r="F30" s="12" t="s">
        <v>14</v>
      </c>
      <c r="G30" s="12">
        <v>156</v>
      </c>
      <c r="H30">
        <v>144.029</v>
      </c>
      <c r="I30">
        <f t="shared" si="6"/>
        <v>929.21749639999996</v>
      </c>
      <c r="J30">
        <f t="shared" si="0"/>
        <v>147.4948406984127</v>
      </c>
      <c r="K30">
        <f t="shared" si="1"/>
        <v>6.7798981663686206E-3</v>
      </c>
      <c r="L30">
        <f t="shared" si="7"/>
        <v>0.43810848400556324</v>
      </c>
      <c r="M30">
        <v>15</v>
      </c>
      <c r="N30">
        <v>20</v>
      </c>
      <c r="O30">
        <v>17.5</v>
      </c>
      <c r="P30">
        <v>10</v>
      </c>
      <c r="Q30">
        <v>15</v>
      </c>
      <c r="R30">
        <v>12.5</v>
      </c>
      <c r="S30">
        <v>5</v>
      </c>
      <c r="T30">
        <v>5</v>
      </c>
      <c r="U30">
        <v>5</v>
      </c>
      <c r="V30">
        <v>14.38</v>
      </c>
      <c r="W30">
        <v>6.3</v>
      </c>
      <c r="X30">
        <v>16</v>
      </c>
      <c r="Y30">
        <v>10.327055474340947</v>
      </c>
      <c r="Z30">
        <v>6.213872024035866</v>
      </c>
      <c r="AA30">
        <v>5.9752289320818912</v>
      </c>
      <c r="AB30">
        <v>1.3707845488863462</v>
      </c>
      <c r="AC30">
        <v>0.3797814886383678</v>
      </c>
      <c r="AD30">
        <v>0.46829770322777325</v>
      </c>
      <c r="AE30">
        <v>0.991236824434089</v>
      </c>
      <c r="AF30">
        <v>1.5136823616299545E-2</v>
      </c>
      <c r="AG30">
        <v>0.63637707563489909</v>
      </c>
      <c r="AH30" s="3">
        <v>20.07</v>
      </c>
      <c r="AI30" s="3">
        <v>497.09</v>
      </c>
    </row>
    <row r="31" spans="1:36" x14ac:dyDescent="0.2">
      <c r="A31" s="2">
        <v>42230</v>
      </c>
      <c r="B31" t="s">
        <v>10</v>
      </c>
      <c r="C31" t="s">
        <v>22</v>
      </c>
      <c r="D31">
        <v>3</v>
      </c>
      <c r="E31" t="s">
        <v>12</v>
      </c>
      <c r="F31" s="12" t="s">
        <v>14</v>
      </c>
      <c r="G31" s="12">
        <v>445</v>
      </c>
      <c r="H31">
        <v>89.701999999999998</v>
      </c>
      <c r="I31">
        <f t="shared" si="6"/>
        <v>578.7214232</v>
      </c>
      <c r="J31">
        <f t="shared" si="0"/>
        <v>138.11967140811456</v>
      </c>
      <c r="K31">
        <f t="shared" si="1"/>
        <v>7.2400983133330118E-3</v>
      </c>
      <c r="L31">
        <f t="shared" si="7"/>
        <v>0.48383371824480376</v>
      </c>
      <c r="M31">
        <v>10</v>
      </c>
      <c r="N31">
        <v>15</v>
      </c>
      <c r="O31">
        <v>12.5</v>
      </c>
      <c r="P31">
        <v>10</v>
      </c>
      <c r="Q31">
        <v>10</v>
      </c>
      <c r="R31">
        <v>10</v>
      </c>
      <c r="S31">
        <v>5</v>
      </c>
      <c r="T31">
        <v>15</v>
      </c>
      <c r="U31">
        <v>10</v>
      </c>
      <c r="V31">
        <v>8.66</v>
      </c>
      <c r="W31">
        <v>4.1900000000000004</v>
      </c>
      <c r="X31">
        <v>17</v>
      </c>
      <c r="Y31">
        <v>10.310029612236976</v>
      </c>
      <c r="Z31">
        <v>4.1471811538494592</v>
      </c>
      <c r="AA31">
        <v>5.2573512627739181</v>
      </c>
      <c r="AB31">
        <v>0.85168501044176514</v>
      </c>
      <c r="AC31">
        <v>0.3923987296911573</v>
      </c>
      <c r="AD31">
        <v>0.38890014430653547</v>
      </c>
      <c r="AE31">
        <v>0.94441152239153958</v>
      </c>
      <c r="AF31">
        <v>9.3592457365364225E-3</v>
      </c>
      <c r="AG31">
        <v>0.57053742215936909</v>
      </c>
      <c r="AH31" s="3">
        <v>16.260000000000002</v>
      </c>
      <c r="AI31" s="3">
        <v>501.31</v>
      </c>
    </row>
    <row r="32" spans="1:36" x14ac:dyDescent="0.2">
      <c r="A32" s="2">
        <v>42230</v>
      </c>
      <c r="B32" t="s">
        <v>10</v>
      </c>
      <c r="C32" t="s">
        <v>22</v>
      </c>
      <c r="D32">
        <v>4</v>
      </c>
      <c r="E32" t="s">
        <v>27</v>
      </c>
      <c r="F32" s="12" t="s">
        <v>13</v>
      </c>
      <c r="G32" s="12">
        <v>263</v>
      </c>
      <c r="H32">
        <v>96.03</v>
      </c>
      <c r="I32">
        <f t="shared" si="6"/>
        <v>619.54714799999999</v>
      </c>
      <c r="J32">
        <f t="shared" si="0"/>
        <v>210.73032244897959</v>
      </c>
      <c r="K32">
        <f t="shared" si="1"/>
        <v>4.745401555782805E-3</v>
      </c>
      <c r="L32">
        <f t="shared" si="7"/>
        <v>0.47191011235955049</v>
      </c>
      <c r="M32">
        <v>20</v>
      </c>
      <c r="N32">
        <v>20</v>
      </c>
      <c r="O32">
        <v>20</v>
      </c>
      <c r="P32">
        <v>10</v>
      </c>
      <c r="Q32">
        <v>5</v>
      </c>
      <c r="R32">
        <v>7.5</v>
      </c>
      <c r="S32">
        <v>20</v>
      </c>
      <c r="T32">
        <v>25</v>
      </c>
      <c r="U32">
        <v>22.5</v>
      </c>
      <c r="V32">
        <v>6.23</v>
      </c>
      <c r="W32">
        <v>2.94</v>
      </c>
      <c r="X32">
        <v>10</v>
      </c>
      <c r="Y32">
        <v>16.463898497795281</v>
      </c>
      <c r="Z32">
        <v>6.9469106594081147</v>
      </c>
      <c r="AA32">
        <v>8.0314974438682274</v>
      </c>
      <c r="AB32">
        <v>1.3348765382328918</v>
      </c>
      <c r="AC32">
        <v>0.6729267318112333</v>
      </c>
      <c r="AD32">
        <v>9.0815459980874411E-2</v>
      </c>
      <c r="AE32">
        <v>1.4262719750992525</v>
      </c>
      <c r="AF32">
        <v>1.657297749068189E-2</v>
      </c>
      <c r="AG32">
        <v>0.65160016387318043</v>
      </c>
      <c r="AH32" s="3">
        <v>21.55</v>
      </c>
      <c r="AI32" s="3">
        <v>481.22</v>
      </c>
    </row>
    <row r="33" spans="1:36" x14ac:dyDescent="0.2">
      <c r="A33" s="2">
        <v>42230</v>
      </c>
      <c r="B33" t="s">
        <v>10</v>
      </c>
      <c r="C33" t="s">
        <v>22</v>
      </c>
      <c r="D33">
        <v>4</v>
      </c>
      <c r="E33" t="s">
        <v>27</v>
      </c>
      <c r="F33" s="12" t="s">
        <v>13</v>
      </c>
      <c r="G33" s="12">
        <v>369</v>
      </c>
      <c r="H33">
        <v>54.56</v>
      </c>
      <c r="I33">
        <f t="shared" si="6"/>
        <v>351.99929600000002</v>
      </c>
      <c r="J33">
        <f t="shared" si="0"/>
        <v>106.0238843373494</v>
      </c>
      <c r="K33">
        <f t="shared" si="1"/>
        <v>9.4318370454922716E-3</v>
      </c>
      <c r="L33">
        <f t="shared" si="7"/>
        <v>0.48823529411764705</v>
      </c>
      <c r="M33">
        <v>30</v>
      </c>
      <c r="N33">
        <v>35</v>
      </c>
      <c r="O33">
        <v>32.5</v>
      </c>
      <c r="P33">
        <v>5</v>
      </c>
      <c r="Q33">
        <v>5</v>
      </c>
      <c r="R33">
        <v>5</v>
      </c>
      <c r="S33">
        <v>55</v>
      </c>
      <c r="T33">
        <v>60</v>
      </c>
      <c r="U33">
        <v>57.5</v>
      </c>
      <c r="V33">
        <v>6.8</v>
      </c>
      <c r="W33">
        <v>3.32</v>
      </c>
      <c r="X33">
        <v>11</v>
      </c>
      <c r="Y33">
        <v>19.120638066362201</v>
      </c>
      <c r="Z33">
        <v>7.3997691692148253</v>
      </c>
      <c r="AA33">
        <v>8.6470059253156784</v>
      </c>
      <c r="AB33">
        <v>0.91183532393674316</v>
      </c>
      <c r="AC33">
        <v>0.74442548994033597</v>
      </c>
      <c r="AD33">
        <v>9.1299801538057002E-2</v>
      </c>
      <c r="AE33">
        <v>1.2941069933447966</v>
      </c>
      <c r="AF33">
        <v>1.6308160414116049E-2</v>
      </c>
      <c r="AG33">
        <v>0.79780008434345873</v>
      </c>
      <c r="AH33" s="3">
        <v>23.71</v>
      </c>
      <c r="AI33" s="3">
        <v>486.21</v>
      </c>
    </row>
    <row r="34" spans="1:36" x14ac:dyDescent="0.2">
      <c r="A34" s="2">
        <v>42230</v>
      </c>
      <c r="B34" t="s">
        <v>10</v>
      </c>
      <c r="C34" t="s">
        <v>22</v>
      </c>
      <c r="D34">
        <v>4</v>
      </c>
      <c r="E34" t="s">
        <v>27</v>
      </c>
      <c r="F34" s="12" t="s">
        <v>13</v>
      </c>
      <c r="G34" s="12">
        <v>739</v>
      </c>
      <c r="H34">
        <v>147.762</v>
      </c>
      <c r="I34">
        <f t="shared" si="6"/>
        <v>953.30131919999997</v>
      </c>
      <c r="J34">
        <f t="shared" si="0"/>
        <v>251.53069108179417</v>
      </c>
      <c r="K34">
        <f t="shared" si="1"/>
        <v>3.9756579831238736E-3</v>
      </c>
      <c r="L34">
        <f t="shared" si="7"/>
        <v>0.43363844393592677</v>
      </c>
      <c r="M34">
        <v>5</v>
      </c>
      <c r="N34">
        <v>5</v>
      </c>
      <c r="O34">
        <v>5</v>
      </c>
      <c r="P34">
        <v>5</v>
      </c>
      <c r="Q34">
        <v>5</v>
      </c>
      <c r="R34">
        <v>5</v>
      </c>
      <c r="S34">
        <v>10</v>
      </c>
      <c r="T34">
        <v>5</v>
      </c>
      <c r="U34">
        <v>7.5</v>
      </c>
      <c r="V34">
        <v>8.74</v>
      </c>
      <c r="W34">
        <v>3.79</v>
      </c>
      <c r="X34">
        <v>16</v>
      </c>
      <c r="Y34">
        <v>19.295682408690855</v>
      </c>
      <c r="Z34">
        <v>7.6545814654946316</v>
      </c>
      <c r="AA34">
        <v>8.2403365316607555</v>
      </c>
      <c r="AB34">
        <v>1.7743190846241657</v>
      </c>
      <c r="AC34">
        <v>0.93174595221519907</v>
      </c>
      <c r="AD34">
        <v>0.55720311806259148</v>
      </c>
      <c r="AE34">
        <v>1.5097625428793244</v>
      </c>
      <c r="AF34">
        <v>2.4142099303663046E-2</v>
      </c>
      <c r="AG34">
        <v>0.93887234681868326</v>
      </c>
      <c r="AH34" s="3">
        <v>22.48</v>
      </c>
      <c r="AI34" s="3">
        <v>475.38</v>
      </c>
    </row>
    <row r="35" spans="1:36" x14ac:dyDescent="0.2">
      <c r="A35" s="2">
        <v>42230</v>
      </c>
      <c r="B35" t="s">
        <v>10</v>
      </c>
      <c r="C35" t="s">
        <v>22</v>
      </c>
      <c r="D35">
        <v>4</v>
      </c>
      <c r="E35" t="s">
        <v>27</v>
      </c>
      <c r="F35" s="12" t="s">
        <v>14</v>
      </c>
      <c r="G35" s="12">
        <v>1741</v>
      </c>
      <c r="H35">
        <v>114.06899999999999</v>
      </c>
      <c r="I35">
        <f t="shared" si="6"/>
        <v>735.92756039999995</v>
      </c>
      <c r="J35">
        <f t="shared" si="0"/>
        <v>119.85790885993485</v>
      </c>
      <c r="K35">
        <f t="shared" si="1"/>
        <v>8.3432124714322639E-3</v>
      </c>
      <c r="L35">
        <f t="shared" si="7"/>
        <v>0.46727549467275492</v>
      </c>
      <c r="M35">
        <v>20</v>
      </c>
      <c r="N35">
        <v>20</v>
      </c>
      <c r="O35">
        <v>20</v>
      </c>
      <c r="P35">
        <v>10</v>
      </c>
      <c r="Q35">
        <v>10</v>
      </c>
      <c r="R35">
        <v>10</v>
      </c>
      <c r="S35">
        <v>10</v>
      </c>
      <c r="T35">
        <v>20</v>
      </c>
      <c r="U35">
        <v>15</v>
      </c>
      <c r="V35">
        <v>13.14</v>
      </c>
      <c r="W35">
        <v>6.14</v>
      </c>
      <c r="X35">
        <v>11</v>
      </c>
      <c r="Y35">
        <v>15.319954877841219</v>
      </c>
      <c r="Z35">
        <v>6.1843985257072971</v>
      </c>
      <c r="AA35">
        <v>7.2972813009430642</v>
      </c>
      <c r="AB35">
        <v>1.0577335218101043</v>
      </c>
      <c r="AC35">
        <v>0.60651980775541303</v>
      </c>
      <c r="AD35">
        <v>0.15724262103151565</v>
      </c>
      <c r="AE35">
        <v>1.4355949883629511</v>
      </c>
      <c r="AF35">
        <v>1.4454379773777065E-2</v>
      </c>
      <c r="AG35">
        <v>0.65641293602766648</v>
      </c>
      <c r="AH35" s="3">
        <v>19.920000000000002</v>
      </c>
      <c r="AI35" s="3">
        <v>499.6</v>
      </c>
    </row>
    <row r="36" spans="1:36" x14ac:dyDescent="0.2">
      <c r="A36" s="2">
        <v>42230</v>
      </c>
      <c r="B36" t="s">
        <v>10</v>
      </c>
      <c r="C36" t="s">
        <v>22</v>
      </c>
      <c r="D36">
        <v>4</v>
      </c>
      <c r="E36" t="s">
        <v>27</v>
      </c>
      <c r="F36" s="12" t="s">
        <v>14</v>
      </c>
      <c r="G36" s="12">
        <v>395</v>
      </c>
      <c r="H36">
        <v>142.30099999999999</v>
      </c>
      <c r="I36">
        <f t="shared" si="6"/>
        <v>918.06913159999988</v>
      </c>
      <c r="J36">
        <f t="shared" si="0"/>
        <v>135.01016641176469</v>
      </c>
      <c r="K36">
        <f t="shared" si="1"/>
        <v>7.406849621606427E-3</v>
      </c>
      <c r="L36">
        <f t="shared" si="7"/>
        <v>0.47026279391424614</v>
      </c>
      <c r="M36">
        <v>20</v>
      </c>
      <c r="N36">
        <v>20</v>
      </c>
      <c r="O36">
        <v>20</v>
      </c>
      <c r="P36">
        <v>10</v>
      </c>
      <c r="Q36">
        <v>5</v>
      </c>
      <c r="R36">
        <v>7.5</v>
      </c>
      <c r="S36">
        <v>15</v>
      </c>
      <c r="T36">
        <v>10</v>
      </c>
      <c r="U36">
        <v>12.5</v>
      </c>
      <c r="V36">
        <v>14.46</v>
      </c>
      <c r="W36">
        <v>6.8</v>
      </c>
      <c r="X36">
        <v>15</v>
      </c>
      <c r="Y36">
        <v>17.12565504910383</v>
      </c>
      <c r="Z36">
        <v>8.7942998757064732</v>
      </c>
      <c r="AA36">
        <v>4.2698826143161615</v>
      </c>
      <c r="AB36">
        <v>2.2051177275556291</v>
      </c>
      <c r="AC36">
        <v>0.88407270159192508</v>
      </c>
      <c r="AD36">
        <v>0.14277613298918071</v>
      </c>
      <c r="AE36">
        <v>1.443933186172248</v>
      </c>
      <c r="AF36">
        <v>1.7167150638107483E-2</v>
      </c>
      <c r="AG36">
        <v>0.57788164613154702</v>
      </c>
      <c r="AH36" s="3">
        <v>18.350000000000001</v>
      </c>
      <c r="AI36" s="3">
        <v>491.49</v>
      </c>
    </row>
    <row r="37" spans="1:36" x14ac:dyDescent="0.2">
      <c r="A37" s="2">
        <v>42230</v>
      </c>
      <c r="B37" t="s">
        <v>10</v>
      </c>
      <c r="C37" t="s">
        <v>22</v>
      </c>
      <c r="D37">
        <v>4</v>
      </c>
      <c r="E37" t="s">
        <v>27</v>
      </c>
      <c r="F37" s="12" t="s">
        <v>14</v>
      </c>
      <c r="G37" s="12" t="s">
        <v>28</v>
      </c>
      <c r="H37">
        <v>117.748</v>
      </c>
      <c r="I37">
        <f t="shared" si="6"/>
        <v>759.66299679999997</v>
      </c>
      <c r="J37">
        <f t="shared" si="0"/>
        <v>156.63154573195877</v>
      </c>
      <c r="K37">
        <f t="shared" si="1"/>
        <v>6.3844099560332827E-3</v>
      </c>
      <c r="L37">
        <f t="shared" si="7"/>
        <v>0.39754098360655737</v>
      </c>
      <c r="M37">
        <v>25</v>
      </c>
      <c r="N37">
        <v>20</v>
      </c>
      <c r="O37">
        <v>22.5</v>
      </c>
      <c r="P37">
        <v>10</v>
      </c>
      <c r="Q37">
        <v>10</v>
      </c>
      <c r="R37">
        <v>10</v>
      </c>
      <c r="S37">
        <v>30</v>
      </c>
      <c r="T37">
        <v>5</v>
      </c>
      <c r="U37">
        <v>17.5</v>
      </c>
      <c r="V37">
        <v>12.2</v>
      </c>
      <c r="W37">
        <v>4.8499999999999996</v>
      </c>
      <c r="X37">
        <v>13</v>
      </c>
      <c r="Y37">
        <v>8.037162638811715</v>
      </c>
      <c r="Z37">
        <v>12.104522100867973</v>
      </c>
      <c r="AA37">
        <v>7.3304216790022929</v>
      </c>
      <c r="AB37">
        <v>2.0907390273070412</v>
      </c>
      <c r="AC37">
        <v>0.55645185904376226</v>
      </c>
      <c r="AD37">
        <v>0.47748911649361336</v>
      </c>
      <c r="AE37">
        <v>1.703346553384349</v>
      </c>
      <c r="AF37">
        <v>3.3845847576327588E-2</v>
      </c>
      <c r="AG37">
        <v>0.7341870846329237</v>
      </c>
      <c r="AH37" s="3">
        <v>20.8</v>
      </c>
      <c r="AI37" s="3">
        <v>482.8</v>
      </c>
      <c r="AJ37" t="s">
        <v>29</v>
      </c>
    </row>
    <row r="38" spans="1:36" x14ac:dyDescent="0.2">
      <c r="A38" s="4">
        <v>42225</v>
      </c>
      <c r="B38" t="s">
        <v>10</v>
      </c>
      <c r="C38" t="s">
        <v>30</v>
      </c>
      <c r="D38">
        <v>1</v>
      </c>
      <c r="E38" t="s">
        <v>9</v>
      </c>
      <c r="F38" s="12" t="s">
        <v>13</v>
      </c>
      <c r="G38" s="12">
        <v>348</v>
      </c>
      <c r="H38">
        <v>84.176999999999992</v>
      </c>
      <c r="I38">
        <f t="shared" si="6"/>
        <v>543.07633319999991</v>
      </c>
      <c r="J38">
        <f t="shared" si="0"/>
        <v>159.25992175953078</v>
      </c>
      <c r="K38">
        <f t="shared" si="1"/>
        <v>6.2790436473397042E-3</v>
      </c>
      <c r="L38">
        <f t="shared" si="7"/>
        <v>0.48028169014084504</v>
      </c>
      <c r="M38">
        <v>0</v>
      </c>
      <c r="N38">
        <v>10</v>
      </c>
      <c r="O38">
        <v>5</v>
      </c>
      <c r="P38">
        <v>5</v>
      </c>
      <c r="Q38">
        <v>10</v>
      </c>
      <c r="R38">
        <v>7.5</v>
      </c>
      <c r="S38">
        <v>30</v>
      </c>
      <c r="T38">
        <v>5</v>
      </c>
      <c r="U38">
        <v>17.5</v>
      </c>
      <c r="V38">
        <v>7.1</v>
      </c>
      <c r="W38">
        <v>3.4099999999999997</v>
      </c>
      <c r="X38">
        <v>12</v>
      </c>
      <c r="Y38">
        <v>21.035917005732585</v>
      </c>
      <c r="Z38">
        <v>3.4133491264343312</v>
      </c>
      <c r="AA38">
        <v>7.1480495417725853</v>
      </c>
      <c r="AB38">
        <v>0.95513456440044819</v>
      </c>
      <c r="AC38">
        <v>0.40488596590609927</v>
      </c>
      <c r="AD38">
        <v>0.14480269852441791</v>
      </c>
      <c r="AE38">
        <v>1.2554183966992041</v>
      </c>
      <c r="AF38">
        <v>3.4420662491080859E-3</v>
      </c>
      <c r="AG38">
        <v>0.63483962494927459</v>
      </c>
      <c r="AH38" s="3">
        <v>24.97</v>
      </c>
      <c r="AI38" s="3">
        <v>497.63</v>
      </c>
    </row>
    <row r="39" spans="1:36" x14ac:dyDescent="0.2">
      <c r="A39" s="4">
        <v>42225</v>
      </c>
      <c r="B39" t="s">
        <v>10</v>
      </c>
      <c r="C39" t="s">
        <v>30</v>
      </c>
      <c r="D39">
        <v>1</v>
      </c>
      <c r="E39" t="s">
        <v>9</v>
      </c>
      <c r="F39" s="12" t="s">
        <v>13</v>
      </c>
      <c r="G39" s="12">
        <v>339</v>
      </c>
      <c r="H39">
        <v>93.61699999999999</v>
      </c>
      <c r="I39">
        <f t="shared" si="6"/>
        <v>603.97943719999989</v>
      </c>
      <c r="J39">
        <f t="shared" si="0"/>
        <v>143.80462790476187</v>
      </c>
      <c r="K39">
        <f t="shared" si="1"/>
        <v>6.9538791245457995E-3</v>
      </c>
      <c r="L39">
        <f t="shared" si="7"/>
        <v>0.47191011235955055</v>
      </c>
      <c r="M39">
        <v>15</v>
      </c>
      <c r="N39">
        <v>40</v>
      </c>
      <c r="O39">
        <v>27.5</v>
      </c>
      <c r="P39">
        <v>20</v>
      </c>
      <c r="Q39">
        <v>30</v>
      </c>
      <c r="R39">
        <v>25</v>
      </c>
      <c r="S39">
        <v>40</v>
      </c>
      <c r="T39">
        <v>50</v>
      </c>
      <c r="U39">
        <v>45</v>
      </c>
      <c r="V39">
        <v>8.9</v>
      </c>
      <c r="W39">
        <v>4.2</v>
      </c>
      <c r="X39">
        <v>11</v>
      </c>
      <c r="Y39">
        <v>19.885301343590285</v>
      </c>
      <c r="Z39">
        <v>3.2801339885844527</v>
      </c>
      <c r="AA39">
        <v>8.4863298403564684</v>
      </c>
      <c r="AB39">
        <v>0.82709419880070534</v>
      </c>
      <c r="AC39">
        <v>0.36290483972009335</v>
      </c>
      <c r="AD39">
        <v>0.45350724626610656</v>
      </c>
      <c r="AE39">
        <v>1.3139027538241177</v>
      </c>
      <c r="AF39">
        <v>4.3108867322224449E-3</v>
      </c>
      <c r="AG39">
        <v>0.78471536833223443</v>
      </c>
      <c r="AH39" s="3">
        <v>28.31</v>
      </c>
      <c r="AI39" s="3">
        <v>504.21</v>
      </c>
    </row>
    <row r="40" spans="1:36" x14ac:dyDescent="0.2">
      <c r="A40" s="4">
        <v>42225</v>
      </c>
      <c r="B40" t="s">
        <v>10</v>
      </c>
      <c r="C40" t="s">
        <v>30</v>
      </c>
      <c r="D40">
        <v>1</v>
      </c>
      <c r="E40" t="s">
        <v>9</v>
      </c>
      <c r="F40" s="12" t="s">
        <v>13</v>
      </c>
      <c r="G40" s="12">
        <v>331</v>
      </c>
      <c r="H40">
        <v>108.374</v>
      </c>
      <c r="I40">
        <f t="shared" si="6"/>
        <v>699.18569839999998</v>
      </c>
      <c r="J40">
        <f t="shared" si="0"/>
        <v>238.62993119453924</v>
      </c>
      <c r="K40">
        <f t="shared" si="1"/>
        <v>4.1905891477828318E-3</v>
      </c>
      <c r="L40">
        <f t="shared" si="7"/>
        <v>0.43862275449101801</v>
      </c>
      <c r="M40">
        <v>45</v>
      </c>
      <c r="N40">
        <v>50</v>
      </c>
      <c r="O40">
        <v>47.5</v>
      </c>
      <c r="P40">
        <v>25</v>
      </c>
      <c r="Q40">
        <v>15</v>
      </c>
      <c r="R40">
        <v>20</v>
      </c>
      <c r="S40">
        <v>10</v>
      </c>
      <c r="T40">
        <v>15</v>
      </c>
      <c r="U40">
        <v>12.5</v>
      </c>
      <c r="V40">
        <v>6.68</v>
      </c>
      <c r="W40">
        <v>2.93</v>
      </c>
      <c r="X40">
        <v>14</v>
      </c>
      <c r="Y40">
        <v>29.417065669660403</v>
      </c>
      <c r="Z40">
        <v>7.3856706607657703</v>
      </c>
      <c r="AA40">
        <v>8.9904570099376855</v>
      </c>
      <c r="AB40">
        <v>1.4145928575664095</v>
      </c>
      <c r="AC40">
        <v>0.50533853516028293</v>
      </c>
      <c r="AD40">
        <v>0.24154232597785594</v>
      </c>
      <c r="AE40">
        <v>1.4061212290896055</v>
      </c>
      <c r="AF40">
        <v>1.7857074500381889E-2</v>
      </c>
      <c r="AG40">
        <v>0.87754872589888011</v>
      </c>
      <c r="AH40" s="3">
        <v>26.85</v>
      </c>
      <c r="AI40" s="3">
        <v>489.23</v>
      </c>
    </row>
    <row r="41" spans="1:36" x14ac:dyDescent="0.2">
      <c r="A41" s="4">
        <v>42225</v>
      </c>
      <c r="B41" t="s">
        <v>10</v>
      </c>
      <c r="C41" t="s">
        <v>30</v>
      </c>
      <c r="D41">
        <v>1</v>
      </c>
      <c r="E41" t="s">
        <v>9</v>
      </c>
      <c r="F41" s="12" t="s">
        <v>14</v>
      </c>
      <c r="G41" s="12">
        <v>337</v>
      </c>
      <c r="H41">
        <v>52.86</v>
      </c>
      <c r="I41">
        <f t="shared" si="6"/>
        <v>341.03157599999997</v>
      </c>
      <c r="J41">
        <f t="shared" si="0"/>
        <v>133.21545937499999</v>
      </c>
      <c r="K41">
        <f t="shared" si="1"/>
        <v>7.5066362769880294E-3</v>
      </c>
      <c r="L41">
        <f t="shared" si="7"/>
        <v>0.41025641025641024</v>
      </c>
      <c r="M41">
        <v>10</v>
      </c>
      <c r="N41">
        <v>20</v>
      </c>
      <c r="O41">
        <v>15</v>
      </c>
      <c r="P41">
        <v>5</v>
      </c>
      <c r="Q41">
        <v>10</v>
      </c>
      <c r="R41">
        <v>7.5</v>
      </c>
      <c r="S41">
        <v>5</v>
      </c>
      <c r="T41">
        <v>30</v>
      </c>
      <c r="U41">
        <v>17.5</v>
      </c>
      <c r="V41">
        <v>6.24</v>
      </c>
      <c r="W41">
        <v>2.56</v>
      </c>
      <c r="X41">
        <v>9</v>
      </c>
      <c r="Y41">
        <v>9.6878089655114632</v>
      </c>
      <c r="Z41">
        <v>5.4238372104186716</v>
      </c>
      <c r="AA41">
        <v>5.4475332842168402</v>
      </c>
      <c r="AB41">
        <v>1.1059211352149592</v>
      </c>
      <c r="AC41">
        <v>0.32500998817622645</v>
      </c>
      <c r="AD41">
        <v>0.55209874543381687</v>
      </c>
      <c r="AE41">
        <v>1.3781633533292688</v>
      </c>
      <c r="AF41">
        <v>9.567971320572001E-3</v>
      </c>
      <c r="AG41">
        <v>0.65871118174447318</v>
      </c>
      <c r="AH41" s="3">
        <v>21.04</v>
      </c>
      <c r="AI41" s="3">
        <v>502.59</v>
      </c>
    </row>
    <row r="42" spans="1:36" x14ac:dyDescent="0.2">
      <c r="A42" s="4">
        <v>42225</v>
      </c>
      <c r="B42" t="s">
        <v>10</v>
      </c>
      <c r="C42" t="s">
        <v>30</v>
      </c>
      <c r="D42">
        <v>1</v>
      </c>
      <c r="E42" t="s">
        <v>9</v>
      </c>
      <c r="F42" s="12" t="s">
        <v>14</v>
      </c>
      <c r="G42" s="12">
        <v>336</v>
      </c>
      <c r="H42">
        <v>56.063000000000002</v>
      </c>
      <c r="I42">
        <f t="shared" si="6"/>
        <v>361.69605080000002</v>
      </c>
      <c r="J42">
        <f t="shared" si="0"/>
        <v>168.23072130232561</v>
      </c>
      <c r="K42">
        <f t="shared" si="1"/>
        <v>5.9442175142488448E-3</v>
      </c>
      <c r="L42">
        <f t="shared" si="7"/>
        <v>0.38461538461538464</v>
      </c>
      <c r="M42">
        <v>20</v>
      </c>
      <c r="N42">
        <v>30</v>
      </c>
      <c r="O42">
        <v>25</v>
      </c>
      <c r="P42">
        <v>15</v>
      </c>
      <c r="Q42">
        <v>10</v>
      </c>
      <c r="R42">
        <v>12.5</v>
      </c>
      <c r="S42">
        <v>50</v>
      </c>
      <c r="T42">
        <v>15</v>
      </c>
      <c r="U42">
        <v>32.5</v>
      </c>
      <c r="V42">
        <v>5.59</v>
      </c>
      <c r="W42">
        <v>2.15</v>
      </c>
      <c r="X42">
        <v>9</v>
      </c>
      <c r="Y42">
        <v>23.482308283757671</v>
      </c>
      <c r="Z42">
        <v>10.752655610944901</v>
      </c>
      <c r="AA42">
        <v>8.6320959498172183</v>
      </c>
      <c r="AB42">
        <v>1.7339280313280638</v>
      </c>
      <c r="AC42">
        <v>0.55418406833276845</v>
      </c>
      <c r="AD42">
        <v>0.26300332614068395</v>
      </c>
      <c r="AE42">
        <v>2.3338821799344442</v>
      </c>
      <c r="AF42">
        <v>2.2180282903073733E-2</v>
      </c>
      <c r="AG42">
        <v>0.70691766378267362</v>
      </c>
      <c r="AH42" s="3">
        <v>24.65</v>
      </c>
      <c r="AI42" s="3">
        <v>486.62</v>
      </c>
    </row>
    <row r="43" spans="1:36" x14ac:dyDescent="0.2">
      <c r="A43" s="4">
        <v>42225</v>
      </c>
      <c r="B43" t="s">
        <v>10</v>
      </c>
      <c r="C43" t="s">
        <v>30</v>
      </c>
      <c r="D43">
        <v>1</v>
      </c>
      <c r="E43" t="s">
        <v>9</v>
      </c>
      <c r="F43" s="12" t="s">
        <v>14</v>
      </c>
      <c r="G43" s="12">
        <v>375</v>
      </c>
      <c r="H43">
        <v>43.813000000000002</v>
      </c>
      <c r="I43">
        <f t="shared" si="6"/>
        <v>282.66395080000001</v>
      </c>
      <c r="J43">
        <f t="shared" si="0"/>
        <v>151.15719294117648</v>
      </c>
      <c r="K43">
        <f t="shared" si="1"/>
        <v>6.6156296008298768E-3</v>
      </c>
      <c r="L43">
        <f t="shared" ref="L43:L106" si="8">W43/V43</f>
        <v>0.42596810933940782</v>
      </c>
      <c r="M43">
        <v>5</v>
      </c>
      <c r="N43">
        <v>5</v>
      </c>
      <c r="O43">
        <v>5</v>
      </c>
      <c r="P43">
        <v>5</v>
      </c>
      <c r="Q43">
        <v>5</v>
      </c>
      <c r="R43">
        <v>5</v>
      </c>
      <c r="S43">
        <v>5</v>
      </c>
      <c r="T43">
        <v>5</v>
      </c>
      <c r="U43">
        <v>5</v>
      </c>
      <c r="V43">
        <v>4.3899999999999997</v>
      </c>
      <c r="W43">
        <v>1.87</v>
      </c>
      <c r="X43">
        <v>9</v>
      </c>
      <c r="Y43">
        <v>10.928266465484672</v>
      </c>
      <c r="Z43">
        <v>6.0743308583996862</v>
      </c>
      <c r="AA43">
        <v>8.2499506767971997</v>
      </c>
      <c r="AB43">
        <v>1.0215579796182956</v>
      </c>
      <c r="AC43">
        <v>0.31170320513462307</v>
      </c>
      <c r="AD43">
        <v>0.23703499118369681</v>
      </c>
      <c r="AE43">
        <v>1.2803837608549669</v>
      </c>
      <c r="AF43">
        <v>1.0924101795828388E-2</v>
      </c>
      <c r="AG43">
        <v>0.69772745481928766</v>
      </c>
      <c r="AH43" s="3">
        <v>17.05</v>
      </c>
      <c r="AI43" s="3">
        <v>375.7</v>
      </c>
    </row>
    <row r="44" spans="1:36" x14ac:dyDescent="0.2">
      <c r="A44" s="4">
        <v>42225</v>
      </c>
      <c r="B44" t="s">
        <v>10</v>
      </c>
      <c r="C44" t="s">
        <v>30</v>
      </c>
      <c r="D44">
        <v>2</v>
      </c>
      <c r="E44" t="s">
        <v>12</v>
      </c>
      <c r="F44" s="12" t="s">
        <v>13</v>
      </c>
      <c r="G44" s="12">
        <v>690</v>
      </c>
      <c r="H44">
        <v>98.631</v>
      </c>
      <c r="I44">
        <f t="shared" si="6"/>
        <v>636.32775960000004</v>
      </c>
      <c r="J44">
        <f t="shared" si="0"/>
        <v>215.70432528813558</v>
      </c>
      <c r="K44">
        <f t="shared" si="1"/>
        <v>4.6359756516899248E-3</v>
      </c>
      <c r="L44">
        <f t="shared" si="8"/>
        <v>0.47734627831715215</v>
      </c>
      <c r="M44">
        <v>20</v>
      </c>
      <c r="N44">
        <v>35</v>
      </c>
      <c r="O44">
        <v>27.5</v>
      </c>
      <c r="P44">
        <v>15</v>
      </c>
      <c r="Q44">
        <v>15</v>
      </c>
      <c r="R44">
        <v>15</v>
      </c>
      <c r="S44">
        <v>10</v>
      </c>
      <c r="T44">
        <v>10</v>
      </c>
      <c r="U44">
        <v>10</v>
      </c>
      <c r="V44">
        <v>6.18</v>
      </c>
      <c r="W44">
        <v>2.95</v>
      </c>
      <c r="X44">
        <v>15</v>
      </c>
      <c r="Y44">
        <v>15.225159716952161</v>
      </c>
      <c r="Z44">
        <v>5.3910180971887183</v>
      </c>
      <c r="AA44">
        <v>7.5539938323396782</v>
      </c>
      <c r="AB44">
        <v>0.99770792686839294</v>
      </c>
      <c r="AC44">
        <v>0.38199015691480959</v>
      </c>
      <c r="AD44">
        <v>0.14871347734645357</v>
      </c>
      <c r="AE44">
        <v>1.04094702958065</v>
      </c>
      <c r="AF44">
        <v>8.2677352189827243E-3</v>
      </c>
      <c r="AG44">
        <v>0.82680065866516883</v>
      </c>
      <c r="AH44" s="3">
        <v>25.25</v>
      </c>
      <c r="AI44" s="3">
        <v>494.65</v>
      </c>
    </row>
    <row r="45" spans="1:36" x14ac:dyDescent="0.2">
      <c r="A45" s="4">
        <v>42225</v>
      </c>
      <c r="B45" t="s">
        <v>10</v>
      </c>
      <c r="C45" t="s">
        <v>30</v>
      </c>
      <c r="D45">
        <v>2</v>
      </c>
      <c r="E45" t="s">
        <v>12</v>
      </c>
      <c r="F45" s="12" t="s">
        <v>13</v>
      </c>
      <c r="G45" s="12">
        <v>629</v>
      </c>
      <c r="H45">
        <v>69.811999999999998</v>
      </c>
      <c r="I45">
        <f t="shared" si="6"/>
        <v>450.39909919999997</v>
      </c>
      <c r="J45">
        <f t="shared" si="0"/>
        <v>186.88759302904566</v>
      </c>
      <c r="K45">
        <f t="shared" si="1"/>
        <v>5.3508099911404082E-3</v>
      </c>
      <c r="L45">
        <f t="shared" si="8"/>
        <v>0.4772277227722771</v>
      </c>
      <c r="M45">
        <v>40</v>
      </c>
      <c r="N45">
        <v>35</v>
      </c>
      <c r="O45">
        <v>37.5</v>
      </c>
      <c r="P45">
        <v>20</v>
      </c>
      <c r="Q45">
        <v>30</v>
      </c>
      <c r="R45">
        <v>25</v>
      </c>
      <c r="S45">
        <v>30</v>
      </c>
      <c r="T45">
        <v>40</v>
      </c>
      <c r="U45">
        <v>35</v>
      </c>
      <c r="V45">
        <v>5.0500000000000007</v>
      </c>
      <c r="W45">
        <v>2.4099999999999997</v>
      </c>
      <c r="X45">
        <v>10</v>
      </c>
      <c r="Y45">
        <v>14.593862205805211</v>
      </c>
      <c r="Z45">
        <v>4.5324337260431315</v>
      </c>
      <c r="AA45">
        <v>8.331167947192899</v>
      </c>
      <c r="AB45">
        <v>1.0380302642127044</v>
      </c>
      <c r="AC45">
        <v>0.41014214281045175</v>
      </c>
      <c r="AD45">
        <v>0.1759747000042397</v>
      </c>
      <c r="AE45">
        <v>1.0315036209761521</v>
      </c>
      <c r="AF45">
        <v>7.8255423327831669E-3</v>
      </c>
      <c r="AG45">
        <v>0.94641054624782217</v>
      </c>
      <c r="AH45" s="3">
        <v>24.36</v>
      </c>
      <c r="AI45" s="3">
        <v>491.24</v>
      </c>
    </row>
    <row r="46" spans="1:36" x14ac:dyDescent="0.2">
      <c r="A46" s="4">
        <v>42225</v>
      </c>
      <c r="B46" t="s">
        <v>10</v>
      </c>
      <c r="C46" t="s">
        <v>30</v>
      </c>
      <c r="D46">
        <v>2</v>
      </c>
      <c r="E46" t="s">
        <v>12</v>
      </c>
      <c r="F46" s="12" t="s">
        <v>13</v>
      </c>
      <c r="G46" s="12">
        <v>655</v>
      </c>
      <c r="H46">
        <v>92.775000000000006</v>
      </c>
      <c r="I46">
        <f t="shared" si="6"/>
        <v>598.54719</v>
      </c>
      <c r="J46">
        <f t="shared" si="0"/>
        <v>238.46501593625501</v>
      </c>
      <c r="K46">
        <f t="shared" si="1"/>
        <v>4.1934872336465232E-3</v>
      </c>
      <c r="L46">
        <f t="shared" si="8"/>
        <v>0.4335060449050086</v>
      </c>
      <c r="M46">
        <v>35</v>
      </c>
      <c r="N46">
        <v>50</v>
      </c>
      <c r="O46">
        <v>42.5</v>
      </c>
      <c r="P46">
        <v>40</v>
      </c>
      <c r="Q46">
        <v>45</v>
      </c>
      <c r="R46">
        <v>42.5</v>
      </c>
      <c r="S46">
        <v>30</v>
      </c>
      <c r="T46">
        <v>60</v>
      </c>
      <c r="U46">
        <v>45</v>
      </c>
      <c r="V46">
        <v>5.79</v>
      </c>
      <c r="W46">
        <v>2.5099999999999998</v>
      </c>
      <c r="X46">
        <v>10</v>
      </c>
      <c r="Y46">
        <v>15.774442996133065</v>
      </c>
      <c r="Z46">
        <v>6.5587092667918512</v>
      </c>
      <c r="AA46">
        <v>8.7896240736812121</v>
      </c>
      <c r="AB46">
        <v>1.2230667200792382</v>
      </c>
      <c r="AC46">
        <v>0.55092215558186297</v>
      </c>
      <c r="AD46">
        <v>0.41820099412513134</v>
      </c>
      <c r="AE46">
        <v>0.90711677998029605</v>
      </c>
      <c r="AF46">
        <v>1.0587813783795991E-2</v>
      </c>
      <c r="AG46">
        <v>0.89407966734733746</v>
      </c>
      <c r="AH46" s="3">
        <v>26.01</v>
      </c>
      <c r="AI46" s="3">
        <v>488.2</v>
      </c>
    </row>
    <row r="47" spans="1:36" x14ac:dyDescent="0.2">
      <c r="A47" s="4">
        <v>42225</v>
      </c>
      <c r="B47" t="s">
        <v>10</v>
      </c>
      <c r="C47" t="s">
        <v>30</v>
      </c>
      <c r="D47">
        <v>2</v>
      </c>
      <c r="E47" t="s">
        <v>12</v>
      </c>
      <c r="F47" s="12" t="s">
        <v>14</v>
      </c>
      <c r="G47" s="12">
        <v>684</v>
      </c>
      <c r="H47">
        <v>121.19</v>
      </c>
      <c r="I47">
        <f t="shared" si="6"/>
        <v>781.86940400000003</v>
      </c>
      <c r="J47">
        <f t="shared" si="0"/>
        <v>108.59297277777777</v>
      </c>
      <c r="K47">
        <f t="shared" si="1"/>
        <v>9.20869900160462E-3</v>
      </c>
      <c r="L47">
        <f t="shared" si="8"/>
        <v>0.46844502277163308</v>
      </c>
      <c r="M47">
        <v>25</v>
      </c>
      <c r="N47">
        <v>20</v>
      </c>
      <c r="O47">
        <v>22.5</v>
      </c>
      <c r="P47">
        <v>20</v>
      </c>
      <c r="Q47">
        <v>25</v>
      </c>
      <c r="R47">
        <v>22.5</v>
      </c>
      <c r="S47">
        <v>35</v>
      </c>
      <c r="T47">
        <v>45</v>
      </c>
      <c r="U47">
        <v>40</v>
      </c>
      <c r="V47">
        <v>15.37</v>
      </c>
      <c r="W47">
        <v>7.2</v>
      </c>
      <c r="X47">
        <v>24</v>
      </c>
      <c r="Y47">
        <v>8.8473060179619942</v>
      </c>
      <c r="Z47">
        <v>4.6869262607360032</v>
      </c>
      <c r="AA47">
        <v>6.2529556761444596</v>
      </c>
      <c r="AB47">
        <v>0.92578367616259272</v>
      </c>
      <c r="AC47">
        <v>0.32973109951880497</v>
      </c>
      <c r="AD47">
        <v>0.6142740150481053</v>
      </c>
      <c r="AE47">
        <v>1.0614774332243206</v>
      </c>
      <c r="AF47">
        <v>8.3436831397750294E-3</v>
      </c>
      <c r="AG47">
        <v>0.81693074650554276</v>
      </c>
      <c r="AH47" s="3">
        <v>21.53</v>
      </c>
      <c r="AI47" s="3">
        <v>504.72</v>
      </c>
    </row>
    <row r="48" spans="1:36" x14ac:dyDescent="0.2">
      <c r="A48" s="4">
        <v>42225</v>
      </c>
      <c r="B48" t="s">
        <v>10</v>
      </c>
      <c r="C48" t="s">
        <v>30</v>
      </c>
      <c r="D48">
        <v>2</v>
      </c>
      <c r="E48" t="s">
        <v>12</v>
      </c>
      <c r="F48" s="12" t="s">
        <v>14</v>
      </c>
      <c r="G48" s="12">
        <v>720</v>
      </c>
      <c r="H48">
        <v>114.75700000000001</v>
      </c>
      <c r="I48">
        <f t="shared" si="6"/>
        <v>740.36626120000005</v>
      </c>
      <c r="J48">
        <f t="shared" si="0"/>
        <v>336.53011872727274</v>
      </c>
      <c r="K48">
        <f t="shared" si="1"/>
        <v>2.9715022351696541E-3</v>
      </c>
      <c r="L48">
        <f t="shared" si="8"/>
        <v>0.18675721561969441</v>
      </c>
      <c r="M48">
        <v>35</v>
      </c>
      <c r="N48">
        <v>20</v>
      </c>
      <c r="O48">
        <v>27.5</v>
      </c>
      <c r="P48">
        <v>20</v>
      </c>
      <c r="Q48">
        <v>25</v>
      </c>
      <c r="R48">
        <v>22.5</v>
      </c>
      <c r="S48">
        <v>20</v>
      </c>
      <c r="T48">
        <v>40</v>
      </c>
      <c r="U48">
        <v>30</v>
      </c>
      <c r="V48">
        <v>11.78</v>
      </c>
      <c r="W48">
        <v>2.2000000000000002</v>
      </c>
      <c r="X48">
        <v>21</v>
      </c>
      <c r="Y48">
        <v>13.89255774479442</v>
      </c>
      <c r="Z48">
        <v>7.541112730151375</v>
      </c>
      <c r="AA48">
        <v>6.9110289820229571</v>
      </c>
      <c r="AB48">
        <v>1.1714262200135352</v>
      </c>
      <c r="AC48">
        <v>0.40429370397376646</v>
      </c>
      <c r="AD48">
        <v>0.2754871460931208</v>
      </c>
      <c r="AE48">
        <v>1.2124047532750419</v>
      </c>
      <c r="AF48">
        <v>1.2548690409071346E-2</v>
      </c>
      <c r="AG48">
        <v>0.76394324956510973</v>
      </c>
      <c r="AH48" s="3">
        <v>21.93</v>
      </c>
      <c r="AI48" s="3">
        <v>499.25</v>
      </c>
    </row>
    <row r="49" spans="1:37" x14ac:dyDescent="0.2">
      <c r="A49" s="4">
        <v>42225</v>
      </c>
      <c r="B49" t="s">
        <v>10</v>
      </c>
      <c r="C49" t="s">
        <v>30</v>
      </c>
      <c r="D49">
        <v>2</v>
      </c>
      <c r="E49" t="s">
        <v>12</v>
      </c>
      <c r="F49" s="12" t="s">
        <v>14</v>
      </c>
      <c r="G49" s="12">
        <v>639</v>
      </c>
      <c r="H49">
        <v>49.392000000000003</v>
      </c>
      <c r="I49">
        <f t="shared" si="6"/>
        <v>318.65742720000003</v>
      </c>
      <c r="J49">
        <f t="shared" si="0"/>
        <v>182.08995840000003</v>
      </c>
      <c r="K49">
        <f t="shared" si="1"/>
        <v>5.4917910289335311E-3</v>
      </c>
      <c r="L49">
        <f t="shared" si="8"/>
        <v>0.40887850467289716</v>
      </c>
      <c r="M49">
        <v>50</v>
      </c>
      <c r="N49">
        <v>35</v>
      </c>
      <c r="O49">
        <v>42.5</v>
      </c>
      <c r="P49">
        <v>30</v>
      </c>
      <c r="Q49">
        <v>20</v>
      </c>
      <c r="R49">
        <v>25</v>
      </c>
      <c r="S49">
        <v>30</v>
      </c>
      <c r="T49">
        <v>35</v>
      </c>
      <c r="U49">
        <v>32.5</v>
      </c>
      <c r="V49">
        <v>4.28</v>
      </c>
      <c r="W49">
        <v>1.75</v>
      </c>
      <c r="X49">
        <v>8</v>
      </c>
      <c r="Y49">
        <v>9.7138425788032734</v>
      </c>
      <c r="Z49">
        <v>6.5053020884021571</v>
      </c>
      <c r="AA49">
        <v>8.5434454530066279</v>
      </c>
      <c r="AB49">
        <v>0.84532374741040328</v>
      </c>
      <c r="AC49">
        <v>0.31301265712501403</v>
      </c>
      <c r="AD49">
        <v>0.16380067944487028</v>
      </c>
      <c r="AE49">
        <v>1.1055270213481598</v>
      </c>
      <c r="AF49">
        <v>1.3421023596383235E-2</v>
      </c>
      <c r="AG49">
        <v>0.77345050688803196</v>
      </c>
      <c r="AH49" s="3">
        <v>21.34</v>
      </c>
      <c r="AI49" s="3">
        <v>493.83</v>
      </c>
    </row>
    <row r="50" spans="1:37" x14ac:dyDescent="0.2">
      <c r="A50" s="4">
        <v>42225</v>
      </c>
      <c r="B50" t="s">
        <v>10</v>
      </c>
      <c r="C50" t="s">
        <v>30</v>
      </c>
      <c r="D50">
        <v>3</v>
      </c>
      <c r="E50" t="s">
        <v>6</v>
      </c>
      <c r="F50" s="12" t="s">
        <v>13</v>
      </c>
      <c r="G50" s="12">
        <v>1280</v>
      </c>
      <c r="H50">
        <v>69.230999999999995</v>
      </c>
      <c r="I50">
        <f t="shared" si="6"/>
        <v>446.65071959999995</v>
      </c>
      <c r="J50">
        <f t="shared" si="0"/>
        <v>245.41248329670327</v>
      </c>
      <c r="K50">
        <f t="shared" si="1"/>
        <v>4.0747723447751502E-3</v>
      </c>
      <c r="L50">
        <f t="shared" si="8"/>
        <v>0.47643979057591629</v>
      </c>
      <c r="M50">
        <v>45</v>
      </c>
      <c r="N50">
        <v>35</v>
      </c>
      <c r="O50">
        <v>40</v>
      </c>
      <c r="P50">
        <v>25</v>
      </c>
      <c r="Q50">
        <v>25</v>
      </c>
      <c r="R50">
        <v>25</v>
      </c>
      <c r="S50">
        <v>40</v>
      </c>
      <c r="T50">
        <v>30</v>
      </c>
      <c r="U50">
        <v>35</v>
      </c>
      <c r="V50">
        <v>3.82</v>
      </c>
      <c r="W50">
        <v>1.82</v>
      </c>
      <c r="X50">
        <v>10</v>
      </c>
      <c r="Y50">
        <v>21.508455928601826</v>
      </c>
      <c r="Z50">
        <v>5.9264888083382861</v>
      </c>
      <c r="AA50">
        <v>8.4604157505937998</v>
      </c>
      <c r="AB50">
        <v>0.96037324903569077</v>
      </c>
      <c r="AC50">
        <v>0.56187077095827953</v>
      </c>
      <c r="AD50">
        <v>0.11146071647743025</v>
      </c>
      <c r="AE50">
        <v>0.98878429897752174</v>
      </c>
      <c r="AF50">
        <v>1.500144709358725E-2</v>
      </c>
      <c r="AG50">
        <v>0.82814593287726912</v>
      </c>
      <c r="AH50" s="3">
        <v>25.75</v>
      </c>
      <c r="AI50" s="3">
        <v>483.73</v>
      </c>
    </row>
    <row r="51" spans="1:37" x14ac:dyDescent="0.2">
      <c r="A51" s="4">
        <v>42225</v>
      </c>
      <c r="B51" t="s">
        <v>10</v>
      </c>
      <c r="C51" t="s">
        <v>30</v>
      </c>
      <c r="D51">
        <v>3</v>
      </c>
      <c r="E51" t="s">
        <v>6</v>
      </c>
      <c r="F51" s="12" t="s">
        <v>13</v>
      </c>
      <c r="G51" s="12">
        <v>1276</v>
      </c>
      <c r="H51">
        <v>76.629000000000005</v>
      </c>
      <c r="I51">
        <f t="shared" si="6"/>
        <v>494.37965640000004</v>
      </c>
      <c r="J51">
        <f t="shared" si="0"/>
        <v>224.71802563636365</v>
      </c>
      <c r="K51">
        <f t="shared" si="1"/>
        <v>4.4500212974378367E-3</v>
      </c>
      <c r="L51">
        <f t="shared" si="8"/>
        <v>0.46511627906976744</v>
      </c>
      <c r="M51">
        <v>10</v>
      </c>
      <c r="N51">
        <v>10</v>
      </c>
      <c r="O51">
        <v>10</v>
      </c>
      <c r="P51">
        <v>15</v>
      </c>
      <c r="Q51">
        <v>20</v>
      </c>
      <c r="R51">
        <v>17.5</v>
      </c>
      <c r="S51">
        <v>5</v>
      </c>
      <c r="T51">
        <v>15</v>
      </c>
      <c r="U51">
        <v>10</v>
      </c>
      <c r="V51">
        <v>4.7300000000000004</v>
      </c>
      <c r="W51">
        <v>2.2000000000000002</v>
      </c>
      <c r="X51">
        <v>9</v>
      </c>
      <c r="Y51">
        <v>23.675274644994285</v>
      </c>
      <c r="Z51">
        <v>6.5034240466960007</v>
      </c>
      <c r="AA51">
        <v>8.5425958318365716</v>
      </c>
      <c r="AB51">
        <v>1.1525042198065143</v>
      </c>
      <c r="AC51">
        <v>0.63103252169805713</v>
      </c>
      <c r="AD51">
        <v>0.33024275399760006</v>
      </c>
      <c r="AE51">
        <v>1.0237544899257145</v>
      </c>
      <c r="AF51">
        <v>1.2423041496571429E-2</v>
      </c>
      <c r="AG51">
        <v>0.85465609597862868</v>
      </c>
      <c r="AH51" s="3">
        <v>27.67</v>
      </c>
      <c r="AI51" s="3">
        <v>491.52</v>
      </c>
    </row>
    <row r="52" spans="1:37" x14ac:dyDescent="0.2">
      <c r="A52" s="4">
        <v>42225</v>
      </c>
      <c r="B52" t="s">
        <v>10</v>
      </c>
      <c r="C52" t="s">
        <v>30</v>
      </c>
      <c r="D52">
        <v>3</v>
      </c>
      <c r="E52" t="s">
        <v>6</v>
      </c>
      <c r="F52" s="12" t="s">
        <v>13</v>
      </c>
      <c r="G52" s="12">
        <v>1277</v>
      </c>
      <c r="H52">
        <v>141.447</v>
      </c>
      <c r="I52">
        <f t="shared" si="6"/>
        <v>912.55946519999998</v>
      </c>
      <c r="J52">
        <f t="shared" si="0"/>
        <v>231.61407746192896</v>
      </c>
      <c r="K52">
        <f t="shared" si="1"/>
        <v>4.3175268574267584E-3</v>
      </c>
      <c r="L52">
        <f t="shared" si="8"/>
        <v>0.4701670644391408</v>
      </c>
      <c r="M52">
        <v>20</v>
      </c>
      <c r="N52">
        <v>15</v>
      </c>
      <c r="O52">
        <v>17.5</v>
      </c>
      <c r="P52">
        <v>15</v>
      </c>
      <c r="Q52">
        <v>20</v>
      </c>
      <c r="R52">
        <v>17.5</v>
      </c>
      <c r="S52">
        <v>20</v>
      </c>
      <c r="T52">
        <v>25</v>
      </c>
      <c r="U52">
        <v>22.5</v>
      </c>
      <c r="V52">
        <v>8.379999999999999</v>
      </c>
      <c r="W52">
        <v>3.9399999999999995</v>
      </c>
      <c r="X52">
        <v>11</v>
      </c>
      <c r="Y52">
        <v>14.777969722059055</v>
      </c>
      <c r="Z52">
        <v>6.9292398713479724</v>
      </c>
      <c r="AA52">
        <v>8.4916996708276233</v>
      </c>
      <c r="AB52">
        <v>1.2775519825430726</v>
      </c>
      <c r="AC52">
        <v>0.45879005255112881</v>
      </c>
      <c r="AD52">
        <v>0.10036666788649859</v>
      </c>
      <c r="AE52">
        <v>1.0126870885012702</v>
      </c>
      <c r="AF52">
        <v>1.4901443691415496E-2</v>
      </c>
      <c r="AG52">
        <v>0.85148131325291609</v>
      </c>
      <c r="AH52" s="3">
        <v>27.07</v>
      </c>
      <c r="AI52" s="3">
        <v>488.32</v>
      </c>
    </row>
    <row r="53" spans="1:37" x14ac:dyDescent="0.2">
      <c r="A53" s="4">
        <v>42225</v>
      </c>
      <c r="B53" t="s">
        <v>10</v>
      </c>
      <c r="C53" t="s">
        <v>30</v>
      </c>
      <c r="D53">
        <v>3</v>
      </c>
      <c r="E53" t="s">
        <v>6</v>
      </c>
      <c r="F53" s="12" t="s">
        <v>14</v>
      </c>
      <c r="G53" s="12">
        <v>615</v>
      </c>
      <c r="H53">
        <v>79.27000000000001</v>
      </c>
      <c r="I53">
        <f t="shared" si="6"/>
        <v>511.41833200000008</v>
      </c>
      <c r="J53">
        <f t="shared" si="0"/>
        <v>132.14943979328166</v>
      </c>
      <c r="K53">
        <f t="shared" si="1"/>
        <v>7.5671906106017321E-3</v>
      </c>
      <c r="L53">
        <f t="shared" si="8"/>
        <v>0.45583038869257952</v>
      </c>
      <c r="M53">
        <v>15</v>
      </c>
      <c r="N53">
        <v>35</v>
      </c>
      <c r="O53">
        <v>25</v>
      </c>
      <c r="P53">
        <v>20</v>
      </c>
      <c r="Q53">
        <v>25</v>
      </c>
      <c r="R53">
        <v>22.5</v>
      </c>
      <c r="S53">
        <v>30</v>
      </c>
      <c r="T53">
        <v>25</v>
      </c>
      <c r="U53">
        <v>27.5</v>
      </c>
      <c r="V53">
        <v>8.49</v>
      </c>
      <c r="W53">
        <v>3.87</v>
      </c>
      <c r="X53">
        <v>14</v>
      </c>
      <c r="Y53">
        <v>25.369613371426407</v>
      </c>
      <c r="Z53">
        <v>5.3754494019056249</v>
      </c>
      <c r="AA53">
        <v>6.4994199421647378</v>
      </c>
      <c r="AB53">
        <v>0.97509007872552844</v>
      </c>
      <c r="AC53">
        <v>0.34784423679910653</v>
      </c>
      <c r="AD53">
        <v>0.57890404947548457</v>
      </c>
      <c r="AE53">
        <v>1.07016740759641</v>
      </c>
      <c r="AF53">
        <v>7.8426885263821293E-3</v>
      </c>
      <c r="AG53">
        <v>0.86341595996895892</v>
      </c>
      <c r="AH53" s="3">
        <v>25.42</v>
      </c>
      <c r="AI53" s="3">
        <v>507.54</v>
      </c>
    </row>
    <row r="54" spans="1:37" x14ac:dyDescent="0.2">
      <c r="A54" s="4">
        <v>42225</v>
      </c>
      <c r="B54" t="s">
        <v>10</v>
      </c>
      <c r="C54" t="s">
        <v>30</v>
      </c>
      <c r="D54">
        <v>3</v>
      </c>
      <c r="E54" t="s">
        <v>6</v>
      </c>
      <c r="F54" s="12" t="s">
        <v>14</v>
      </c>
      <c r="G54" s="12" t="s">
        <v>31</v>
      </c>
      <c r="H54">
        <v>64.256</v>
      </c>
      <c r="I54">
        <f t="shared" si="6"/>
        <v>414.55400960000003</v>
      </c>
      <c r="J54">
        <f t="shared" si="0"/>
        <v>147.00496794326241</v>
      </c>
      <c r="K54">
        <f t="shared" si="1"/>
        <v>6.8024911946238239E-3</v>
      </c>
      <c r="L54">
        <f t="shared" si="8"/>
        <v>0.39275766016713098</v>
      </c>
      <c r="M54">
        <v>20</v>
      </c>
      <c r="N54">
        <v>25</v>
      </c>
      <c r="O54">
        <v>22.5</v>
      </c>
      <c r="P54">
        <v>25</v>
      </c>
      <c r="Q54">
        <v>30</v>
      </c>
      <c r="R54">
        <v>27.5</v>
      </c>
      <c r="S54">
        <v>35</v>
      </c>
      <c r="T54">
        <v>40</v>
      </c>
      <c r="U54">
        <v>37.5</v>
      </c>
      <c r="V54">
        <v>7.18</v>
      </c>
      <c r="W54">
        <v>2.8200000000000003</v>
      </c>
      <c r="X54">
        <v>10</v>
      </c>
      <c r="Y54">
        <v>15.840717836346865</v>
      </c>
      <c r="Z54">
        <v>6.5589498863850828</v>
      </c>
      <c r="AA54">
        <v>8.0711204777405996</v>
      </c>
      <c r="AB54">
        <v>1.3808356335880854</v>
      </c>
      <c r="AC54">
        <v>0.44510950968536583</v>
      </c>
      <c r="AD54">
        <v>0.30758141985614407</v>
      </c>
      <c r="AE54">
        <v>1.297011066798927</v>
      </c>
      <c r="AF54">
        <v>9.6921075085988767E-3</v>
      </c>
      <c r="AG54">
        <v>0.88775576846656257</v>
      </c>
      <c r="AH54" s="3">
        <v>25.24</v>
      </c>
      <c r="AI54" s="3">
        <v>501.54</v>
      </c>
    </row>
    <row r="55" spans="1:37" x14ac:dyDescent="0.2">
      <c r="A55" s="4">
        <v>42225</v>
      </c>
      <c r="B55" t="s">
        <v>10</v>
      </c>
      <c r="C55" t="s">
        <v>30</v>
      </c>
      <c r="D55">
        <v>3</v>
      </c>
      <c r="E55" t="s">
        <v>6</v>
      </c>
      <c r="F55" s="12" t="s">
        <v>14</v>
      </c>
      <c r="G55" s="12">
        <v>411</v>
      </c>
      <c r="H55">
        <v>121.34399999999999</v>
      </c>
      <c r="I55">
        <f t="shared" si="6"/>
        <v>782.86295039999993</v>
      </c>
      <c r="J55">
        <f t="shared" si="0"/>
        <v>178.32869029612755</v>
      </c>
      <c r="K55">
        <f t="shared" si="1"/>
        <v>5.6076226340216395E-3</v>
      </c>
      <c r="L55">
        <f t="shared" si="8"/>
        <v>0.39513951395139513</v>
      </c>
      <c r="M55">
        <v>30</v>
      </c>
      <c r="N55">
        <v>25</v>
      </c>
      <c r="O55">
        <v>27.5</v>
      </c>
      <c r="P55">
        <v>40</v>
      </c>
      <c r="Q55">
        <v>20</v>
      </c>
      <c r="R55">
        <v>30</v>
      </c>
      <c r="S55">
        <v>20</v>
      </c>
      <c r="T55">
        <v>15</v>
      </c>
      <c r="U55">
        <v>17.5</v>
      </c>
      <c r="V55">
        <v>11.11</v>
      </c>
      <c r="W55">
        <v>4.3899999999999997</v>
      </c>
      <c r="X55">
        <v>14</v>
      </c>
      <c r="Y55">
        <v>17.992643208060869</v>
      </c>
      <c r="Z55">
        <v>5.5485661094354732</v>
      </c>
      <c r="AA55">
        <v>10.101067457534837</v>
      </c>
      <c r="AB55">
        <v>1.2612612166319594</v>
      </c>
      <c r="AC55">
        <v>0.56688350700331469</v>
      </c>
      <c r="AD55">
        <v>0.2794873004233247</v>
      </c>
      <c r="AE55">
        <v>1.3525339001266055</v>
      </c>
      <c r="AF55">
        <v>9.2910916473608902E-3</v>
      </c>
      <c r="AG55">
        <v>0.8379994469666513</v>
      </c>
      <c r="AH55" s="3">
        <v>23.39</v>
      </c>
      <c r="AI55" s="3">
        <v>501.55</v>
      </c>
    </row>
    <row r="56" spans="1:37" x14ac:dyDescent="0.2">
      <c r="A56" s="4">
        <v>42225</v>
      </c>
      <c r="B56" t="s">
        <v>10</v>
      </c>
      <c r="C56" t="s">
        <v>30</v>
      </c>
      <c r="D56">
        <v>4</v>
      </c>
      <c r="E56" t="s">
        <v>27</v>
      </c>
      <c r="F56" s="12" t="s">
        <v>13</v>
      </c>
      <c r="G56" s="12">
        <v>8872</v>
      </c>
      <c r="H56">
        <v>85.048000000000002</v>
      </c>
      <c r="I56">
        <f t="shared" si="6"/>
        <v>548.6956768</v>
      </c>
      <c r="J56">
        <f t="shared" si="0"/>
        <v>220.35970955823291</v>
      </c>
      <c r="K56">
        <f t="shared" si="1"/>
        <v>4.5380346616210121E-3</v>
      </c>
      <c r="L56">
        <f t="shared" si="8"/>
        <v>0.46282527881040897</v>
      </c>
      <c r="M56">
        <v>10</v>
      </c>
      <c r="N56">
        <v>20</v>
      </c>
      <c r="O56">
        <v>15</v>
      </c>
      <c r="P56">
        <v>5</v>
      </c>
      <c r="Q56">
        <v>5</v>
      </c>
      <c r="R56">
        <v>5</v>
      </c>
      <c r="S56">
        <v>5</v>
      </c>
      <c r="T56">
        <v>15</v>
      </c>
      <c r="U56">
        <v>10</v>
      </c>
      <c r="V56">
        <v>5.38</v>
      </c>
      <c r="W56">
        <v>2.4900000000000002</v>
      </c>
      <c r="X56">
        <v>15</v>
      </c>
      <c r="Y56">
        <v>19.89561519435</v>
      </c>
      <c r="Z56">
        <v>7.1741289627573721</v>
      </c>
      <c r="AA56">
        <v>8.946909944636861</v>
      </c>
      <c r="AB56">
        <v>1.448703552993029</v>
      </c>
      <c r="AC56">
        <v>0.53504448878386224</v>
      </c>
      <c r="AD56">
        <v>0.13290919862083334</v>
      </c>
      <c r="AE56">
        <v>1.3509831329023081</v>
      </c>
      <c r="AF56">
        <v>1.6146778490464742E-2</v>
      </c>
      <c r="AG56">
        <v>0.82067477735040084</v>
      </c>
      <c r="AH56" s="3">
        <v>23.79</v>
      </c>
      <c r="AI56" s="3">
        <v>482.37</v>
      </c>
    </row>
    <row r="57" spans="1:37" x14ac:dyDescent="0.2">
      <c r="A57" s="4">
        <v>42225</v>
      </c>
      <c r="B57" t="s">
        <v>10</v>
      </c>
      <c r="C57" t="s">
        <v>30</v>
      </c>
      <c r="D57">
        <v>4</v>
      </c>
      <c r="E57" t="s">
        <v>27</v>
      </c>
      <c r="F57" s="12" t="s">
        <v>13</v>
      </c>
      <c r="G57" s="12">
        <v>454</v>
      </c>
      <c r="H57">
        <v>78.515999999999991</v>
      </c>
      <c r="I57">
        <f t="shared" si="6"/>
        <v>506.55382559999993</v>
      </c>
      <c r="J57">
        <f t="shared" si="0"/>
        <v>211.94720736401672</v>
      </c>
      <c r="K57">
        <f t="shared" si="1"/>
        <v>4.7181560561093509E-3</v>
      </c>
      <c r="L57">
        <f t="shared" si="8"/>
        <v>0.4695481335952848</v>
      </c>
      <c r="M57">
        <v>30</v>
      </c>
      <c r="N57">
        <v>20</v>
      </c>
      <c r="O57">
        <v>25</v>
      </c>
      <c r="P57">
        <v>10</v>
      </c>
      <c r="Q57">
        <v>25</v>
      </c>
      <c r="R57">
        <v>17.5</v>
      </c>
      <c r="S57">
        <v>10</v>
      </c>
      <c r="T57">
        <v>35</v>
      </c>
      <c r="U57">
        <v>22.5</v>
      </c>
      <c r="V57">
        <v>5.09</v>
      </c>
      <c r="W57">
        <v>2.3899999999999997</v>
      </c>
      <c r="X57">
        <v>11</v>
      </c>
      <c r="Y57">
        <v>15.278426335673091</v>
      </c>
      <c r="Z57">
        <v>6.3811038599683325</v>
      </c>
      <c r="AA57">
        <v>9.1730548341952183</v>
      </c>
      <c r="AB57">
        <v>1.334994719935245</v>
      </c>
      <c r="AC57">
        <v>0.52872516979614559</v>
      </c>
      <c r="AD57">
        <v>0.46987324156984245</v>
      </c>
      <c r="AE57">
        <v>1.3046361992266133</v>
      </c>
      <c r="AF57">
        <v>1.1436461030922032E-2</v>
      </c>
      <c r="AG57">
        <v>0.84566889250342747</v>
      </c>
      <c r="AH57" s="3">
        <v>25</v>
      </c>
      <c r="AI57" s="3">
        <v>491.85</v>
      </c>
      <c r="AK57" t="s">
        <v>24</v>
      </c>
    </row>
    <row r="58" spans="1:37" x14ac:dyDescent="0.2">
      <c r="A58" s="4">
        <v>42225</v>
      </c>
      <c r="B58" t="s">
        <v>10</v>
      </c>
      <c r="C58" t="s">
        <v>30</v>
      </c>
      <c r="D58">
        <v>4</v>
      </c>
      <c r="E58" t="s">
        <v>27</v>
      </c>
      <c r="F58" s="12" t="s">
        <v>13</v>
      </c>
      <c r="G58" s="12">
        <v>924</v>
      </c>
      <c r="H58">
        <v>76.382999999999996</v>
      </c>
      <c r="I58">
        <f t="shared" si="6"/>
        <v>492.79256279999998</v>
      </c>
      <c r="J58">
        <f t="shared" si="0"/>
        <v>203.63329041322314</v>
      </c>
      <c r="K58">
        <f t="shared" si="1"/>
        <v>4.9107883979615935E-3</v>
      </c>
      <c r="L58">
        <f t="shared" si="8"/>
        <v>0.43137254901960786</v>
      </c>
      <c r="M58">
        <v>20</v>
      </c>
      <c r="N58">
        <v>20</v>
      </c>
      <c r="O58">
        <v>20</v>
      </c>
      <c r="P58">
        <v>10</v>
      </c>
      <c r="Q58">
        <v>10</v>
      </c>
      <c r="R58">
        <v>10</v>
      </c>
      <c r="S58">
        <v>5</v>
      </c>
      <c r="T58">
        <v>10</v>
      </c>
      <c r="U58">
        <v>7.5</v>
      </c>
      <c r="V58">
        <v>5.6099999999999994</v>
      </c>
      <c r="W58">
        <v>2.42</v>
      </c>
      <c r="X58">
        <v>12</v>
      </c>
      <c r="Y58">
        <v>12.343186039351835</v>
      </c>
      <c r="Z58">
        <v>4.7509997859027662</v>
      </c>
      <c r="AA58">
        <v>10.768155789792253</v>
      </c>
      <c r="AB58">
        <v>0.80073385739603398</v>
      </c>
      <c r="AC58">
        <v>0.95587795718305157</v>
      </c>
      <c r="AD58">
        <v>0.43607763067891003</v>
      </c>
      <c r="AE58">
        <v>1.2922264601073958</v>
      </c>
      <c r="AF58">
        <v>1.0621725561617364E-2</v>
      </c>
      <c r="AG58">
        <v>1.2066818652163813</v>
      </c>
      <c r="AH58" s="3">
        <v>26.02</v>
      </c>
      <c r="AI58" s="3">
        <v>463</v>
      </c>
    </row>
    <row r="59" spans="1:37" x14ac:dyDescent="0.2">
      <c r="A59" s="4">
        <v>42225</v>
      </c>
      <c r="B59" t="s">
        <v>10</v>
      </c>
      <c r="C59" t="s">
        <v>30</v>
      </c>
      <c r="D59">
        <v>4</v>
      </c>
      <c r="E59" t="s">
        <v>27</v>
      </c>
      <c r="F59" s="12" t="s">
        <v>14</v>
      </c>
      <c r="G59" s="12">
        <v>8864</v>
      </c>
      <c r="H59">
        <v>82.97399999999999</v>
      </c>
      <c r="I59">
        <f t="shared" si="6"/>
        <v>535.31505839999988</v>
      </c>
      <c r="J59">
        <f t="shared" si="0"/>
        <v>157.9100467256637</v>
      </c>
      <c r="K59">
        <f t="shared" si="1"/>
        <v>6.3327192964314346E-3</v>
      </c>
      <c r="L59">
        <f t="shared" si="8"/>
        <v>0.40843373493975899</v>
      </c>
      <c r="M59">
        <v>30</v>
      </c>
      <c r="N59">
        <v>10</v>
      </c>
      <c r="O59">
        <v>20</v>
      </c>
      <c r="P59">
        <v>10</v>
      </c>
      <c r="Q59">
        <v>5</v>
      </c>
      <c r="R59">
        <v>7.5</v>
      </c>
      <c r="S59">
        <v>15</v>
      </c>
      <c r="T59">
        <v>10</v>
      </c>
      <c r="U59">
        <v>12.5</v>
      </c>
      <c r="V59">
        <v>8.3000000000000007</v>
      </c>
      <c r="W59">
        <v>3.3899999999999997</v>
      </c>
      <c r="X59">
        <v>11</v>
      </c>
      <c r="Y59">
        <v>11.038394239567628</v>
      </c>
      <c r="Z59">
        <v>6.5459997786260624</v>
      </c>
      <c r="AA59">
        <v>6.6208775330792786</v>
      </c>
      <c r="AB59">
        <v>0.99412432080688562</v>
      </c>
      <c r="AC59">
        <v>0.32616035472599281</v>
      </c>
      <c r="AD59">
        <v>0.26874907353293936</v>
      </c>
      <c r="AE59">
        <v>1.3367694693298631</v>
      </c>
      <c r="AF59">
        <v>1.4168547101228423E-2</v>
      </c>
      <c r="AG59">
        <v>0.68188969521816467</v>
      </c>
      <c r="AH59" s="3">
        <v>21.4</v>
      </c>
      <c r="AI59" s="3">
        <v>502.29</v>
      </c>
    </row>
    <row r="60" spans="1:37" x14ac:dyDescent="0.2">
      <c r="A60" s="4">
        <v>42225</v>
      </c>
      <c r="B60" t="s">
        <v>10</v>
      </c>
      <c r="C60" t="s">
        <v>30</v>
      </c>
      <c r="D60">
        <v>4</v>
      </c>
      <c r="E60" t="s">
        <v>27</v>
      </c>
      <c r="F60" s="12" t="s">
        <v>14</v>
      </c>
      <c r="G60" s="12">
        <v>471</v>
      </c>
      <c r="H60">
        <v>96.415999999999997</v>
      </c>
      <c r="I60">
        <f t="shared" si="6"/>
        <v>622.03746560000002</v>
      </c>
      <c r="J60">
        <f t="shared" si="0"/>
        <v>202.61806697068405</v>
      </c>
      <c r="K60">
        <f t="shared" si="1"/>
        <v>4.9353940393907997E-3</v>
      </c>
      <c r="L60">
        <f t="shared" si="8"/>
        <v>0.37212121212121207</v>
      </c>
      <c r="M60">
        <v>25</v>
      </c>
      <c r="N60">
        <v>30</v>
      </c>
      <c r="O60">
        <v>27.5</v>
      </c>
      <c r="P60">
        <v>15</v>
      </c>
      <c r="Q60">
        <v>15</v>
      </c>
      <c r="R60">
        <v>15</v>
      </c>
      <c r="S60">
        <v>5</v>
      </c>
      <c r="T60">
        <v>15</v>
      </c>
      <c r="U60">
        <v>10</v>
      </c>
      <c r="V60">
        <v>8.25</v>
      </c>
      <c r="W60">
        <v>3.07</v>
      </c>
      <c r="X60">
        <v>11</v>
      </c>
      <c r="Y60">
        <v>10.642220853533036</v>
      </c>
      <c r="Z60">
        <v>7.7043146198854346</v>
      </c>
      <c r="AA60">
        <v>8.5919077547251081</v>
      </c>
      <c r="AB60">
        <v>1.1190887186323513</v>
      </c>
      <c r="AC60">
        <v>0.39677360936871181</v>
      </c>
      <c r="AD60">
        <v>0.59542893005982389</v>
      </c>
      <c r="AE60">
        <v>1.5515709796135728</v>
      </c>
      <c r="AF60">
        <v>1.6124376301883844E-2</v>
      </c>
      <c r="AG60">
        <v>0.80530474084011461</v>
      </c>
      <c r="AH60" s="3">
        <v>21.56</v>
      </c>
      <c r="AI60" s="3">
        <v>496.1</v>
      </c>
    </row>
    <row r="61" spans="1:37" x14ac:dyDescent="0.2">
      <c r="A61" s="4">
        <v>42225</v>
      </c>
      <c r="B61" t="s">
        <v>10</v>
      </c>
      <c r="C61" t="s">
        <v>30</v>
      </c>
      <c r="D61">
        <v>4</v>
      </c>
      <c r="E61" t="s">
        <v>27</v>
      </c>
      <c r="F61" s="12" t="s">
        <v>14</v>
      </c>
      <c r="G61" s="12">
        <v>8867</v>
      </c>
      <c r="H61">
        <v>91.799000000000007</v>
      </c>
      <c r="I61">
        <f t="shared" si="6"/>
        <v>592.25042840000003</v>
      </c>
      <c r="J61">
        <f t="shared" si="0"/>
        <v>197.41680946666668</v>
      </c>
      <c r="K61">
        <f t="shared" si="1"/>
        <v>5.065424786782644E-3</v>
      </c>
      <c r="L61">
        <f t="shared" si="8"/>
        <v>0.39682539682539686</v>
      </c>
      <c r="M61">
        <v>30</v>
      </c>
      <c r="N61">
        <v>30</v>
      </c>
      <c r="O61">
        <v>30</v>
      </c>
      <c r="P61">
        <v>5</v>
      </c>
      <c r="Q61">
        <v>5</v>
      </c>
      <c r="R61">
        <v>5</v>
      </c>
      <c r="S61">
        <v>5</v>
      </c>
      <c r="T61">
        <v>5</v>
      </c>
      <c r="U61">
        <v>5</v>
      </c>
      <c r="V61">
        <v>7.56</v>
      </c>
      <c r="W61">
        <v>3</v>
      </c>
      <c r="X61">
        <v>11</v>
      </c>
      <c r="Y61">
        <v>18.177623801160539</v>
      </c>
      <c r="Z61">
        <v>5.3439578107175274</v>
      </c>
      <c r="AA61">
        <v>5.9481723234972046</v>
      </c>
      <c r="AB61">
        <v>1.0900595250052687</v>
      </c>
      <c r="AC61">
        <v>0.59173270339781714</v>
      </c>
      <c r="AD61">
        <v>0.25338856889245159</v>
      </c>
      <c r="AE61">
        <v>1.4569237288824195</v>
      </c>
      <c r="AF61">
        <v>6.9535728657741944E-3</v>
      </c>
      <c r="AG61">
        <v>0.72017628395700006</v>
      </c>
      <c r="AH61" s="3">
        <v>21.8</v>
      </c>
      <c r="AI61" s="3">
        <v>502.22</v>
      </c>
    </row>
    <row r="62" spans="1:37" x14ac:dyDescent="0.2">
      <c r="A62" s="4">
        <v>42225</v>
      </c>
      <c r="B62" t="s">
        <v>10</v>
      </c>
      <c r="C62" t="s">
        <v>30</v>
      </c>
      <c r="D62">
        <v>5</v>
      </c>
      <c r="E62" t="s">
        <v>17</v>
      </c>
      <c r="F62" s="12" t="s">
        <v>13</v>
      </c>
      <c r="G62" s="12">
        <v>803</v>
      </c>
      <c r="H62">
        <v>107.675</v>
      </c>
      <c r="I62">
        <f t="shared" si="6"/>
        <v>694.67602999999997</v>
      </c>
      <c r="J62">
        <f t="shared" si="0"/>
        <v>296.87009829059832</v>
      </c>
      <c r="K62">
        <f t="shared" si="1"/>
        <v>3.3684766696210895E-3</v>
      </c>
      <c r="L62">
        <f t="shared" si="8"/>
        <v>0.44318181818181823</v>
      </c>
      <c r="M62">
        <v>15</v>
      </c>
      <c r="N62">
        <v>5</v>
      </c>
      <c r="O62">
        <v>10</v>
      </c>
      <c r="P62">
        <v>5</v>
      </c>
      <c r="Q62">
        <v>5</v>
      </c>
      <c r="R62">
        <v>5</v>
      </c>
      <c r="S62">
        <v>5</v>
      </c>
      <c r="T62">
        <v>10</v>
      </c>
      <c r="U62">
        <v>7.5</v>
      </c>
      <c r="V62">
        <v>5.2799999999999994</v>
      </c>
      <c r="W62">
        <v>2.34</v>
      </c>
      <c r="X62">
        <v>16</v>
      </c>
      <c r="Y62">
        <v>15.715718002399877</v>
      </c>
      <c r="Z62">
        <v>7.439813540477644</v>
      </c>
      <c r="AA62">
        <v>9.6451380245254832</v>
      </c>
      <c r="AB62">
        <v>1.2625978358555585</v>
      </c>
      <c r="AC62">
        <v>0.3306881810909188</v>
      </c>
      <c r="AD62">
        <v>9.7584806669305219E-2</v>
      </c>
      <c r="AE62">
        <v>0.80943655396984304</v>
      </c>
      <c r="AF62">
        <v>1.6077941251374055E-2</v>
      </c>
      <c r="AG62">
        <v>0.6897609440055269</v>
      </c>
      <c r="AH62" s="3">
        <v>24.22</v>
      </c>
      <c r="AI62" s="3">
        <v>482.98</v>
      </c>
    </row>
    <row r="63" spans="1:37" x14ac:dyDescent="0.2">
      <c r="A63" s="4">
        <v>42225</v>
      </c>
      <c r="B63" t="s">
        <v>10</v>
      </c>
      <c r="C63" t="s">
        <v>30</v>
      </c>
      <c r="D63">
        <v>5</v>
      </c>
      <c r="E63" t="s">
        <v>17</v>
      </c>
      <c r="F63" s="12" t="s">
        <v>13</v>
      </c>
      <c r="G63" s="12">
        <v>860</v>
      </c>
      <c r="H63">
        <v>103.023</v>
      </c>
      <c r="I63">
        <f t="shared" si="6"/>
        <v>664.66318679999995</v>
      </c>
      <c r="J63">
        <f t="shared" si="0"/>
        <v>209.67292958990535</v>
      </c>
      <c r="K63">
        <f t="shared" si="1"/>
        <v>4.769332893644773E-3</v>
      </c>
      <c r="L63">
        <f t="shared" si="8"/>
        <v>0.49071207430340558</v>
      </c>
      <c r="M63">
        <v>25</v>
      </c>
      <c r="N63">
        <v>15</v>
      </c>
      <c r="O63">
        <v>20</v>
      </c>
      <c r="P63">
        <v>10</v>
      </c>
      <c r="Q63">
        <v>10</v>
      </c>
      <c r="R63">
        <v>10</v>
      </c>
      <c r="S63">
        <v>20</v>
      </c>
      <c r="T63">
        <v>25</v>
      </c>
      <c r="U63">
        <v>22.5</v>
      </c>
      <c r="V63">
        <v>6.46</v>
      </c>
      <c r="W63">
        <v>3.17</v>
      </c>
      <c r="X63">
        <v>9</v>
      </c>
      <c r="Y63">
        <v>10.575111007214318</v>
      </c>
      <c r="Z63">
        <v>8.602675810065799</v>
      </c>
      <c r="AA63">
        <v>9.0563977970776293</v>
      </c>
      <c r="AB63">
        <v>0.84446059187905431</v>
      </c>
      <c r="AC63">
        <v>0.4866055264592612</v>
      </c>
      <c r="AD63">
        <v>0.52221203790676451</v>
      </c>
      <c r="AE63">
        <v>0.97219267533247478</v>
      </c>
      <c r="AF63">
        <v>1.5428502138772298E-2</v>
      </c>
      <c r="AG63">
        <v>0.88185658071262274</v>
      </c>
      <c r="AH63" s="3">
        <v>26.05</v>
      </c>
      <c r="AI63" s="3">
        <v>479.67</v>
      </c>
    </row>
    <row r="64" spans="1:37" x14ac:dyDescent="0.2">
      <c r="A64" s="4">
        <v>42225</v>
      </c>
      <c r="B64" t="s">
        <v>10</v>
      </c>
      <c r="C64" t="s">
        <v>30</v>
      </c>
      <c r="D64">
        <v>5</v>
      </c>
      <c r="E64" t="s">
        <v>17</v>
      </c>
      <c r="F64" s="12" t="s">
        <v>13</v>
      </c>
      <c r="G64" s="12">
        <v>580</v>
      </c>
      <c r="H64">
        <v>64.152000000000001</v>
      </c>
      <c r="I64">
        <f t="shared" si="6"/>
        <v>413.88304320000003</v>
      </c>
      <c r="J64">
        <f t="shared" si="0"/>
        <v>168.93185436734694</v>
      </c>
      <c r="K64">
        <f t="shared" si="1"/>
        <v>5.9195466938134272E-3</v>
      </c>
      <c r="L64">
        <f t="shared" si="8"/>
        <v>0.51148225469728603</v>
      </c>
      <c r="M64">
        <v>20</v>
      </c>
      <c r="N64">
        <v>40</v>
      </c>
      <c r="O64">
        <v>30</v>
      </c>
      <c r="P64">
        <v>25</v>
      </c>
      <c r="Q64">
        <v>20</v>
      </c>
      <c r="R64">
        <v>22.5</v>
      </c>
      <c r="S64">
        <v>50</v>
      </c>
      <c r="T64">
        <v>45</v>
      </c>
      <c r="U64">
        <v>47.5</v>
      </c>
      <c r="V64">
        <v>4.79</v>
      </c>
      <c r="W64">
        <v>2.4500000000000002</v>
      </c>
      <c r="X64">
        <v>15</v>
      </c>
      <c r="Y64">
        <v>9.8158406340521651</v>
      </c>
      <c r="Z64">
        <v>6.2891510935895214</v>
      </c>
      <c r="AA64">
        <v>7.5376337918040974</v>
      </c>
      <c r="AB64">
        <v>1.1592667843932392</v>
      </c>
      <c r="AC64">
        <v>0.40348106081798829</v>
      </c>
      <c r="AD64">
        <v>0.13640609707738727</v>
      </c>
      <c r="AE64">
        <v>0.89539873405271986</v>
      </c>
      <c r="AF64">
        <v>9.6199060498075514E-3</v>
      </c>
      <c r="AG64">
        <v>0.69428027841796203</v>
      </c>
      <c r="AH64" s="3">
        <v>24.25</v>
      </c>
      <c r="AI64" s="3">
        <v>483.81</v>
      </c>
      <c r="AK64" t="s">
        <v>24</v>
      </c>
    </row>
    <row r="65" spans="1:37" x14ac:dyDescent="0.2">
      <c r="A65" s="4">
        <v>42225</v>
      </c>
      <c r="B65" t="s">
        <v>10</v>
      </c>
      <c r="C65" t="s">
        <v>30</v>
      </c>
      <c r="D65">
        <v>5</v>
      </c>
      <c r="E65" t="s">
        <v>17</v>
      </c>
      <c r="F65" s="12" t="s">
        <v>14</v>
      </c>
      <c r="G65" s="12">
        <v>823</v>
      </c>
      <c r="H65">
        <v>52.59</v>
      </c>
      <c r="I65">
        <f t="shared" si="6"/>
        <v>339.28964400000001</v>
      </c>
      <c r="J65">
        <f t="shared" si="0"/>
        <v>106.02801375</v>
      </c>
      <c r="K65">
        <f t="shared" si="1"/>
        <v>9.4314697091078918E-3</v>
      </c>
      <c r="L65">
        <f t="shared" si="8"/>
        <v>0.47337278106508879</v>
      </c>
      <c r="M65">
        <v>30</v>
      </c>
      <c r="N65">
        <v>40</v>
      </c>
      <c r="O65">
        <v>35</v>
      </c>
      <c r="P65">
        <v>10</v>
      </c>
      <c r="Q65">
        <v>5</v>
      </c>
      <c r="R65">
        <v>7.5</v>
      </c>
      <c r="S65">
        <v>25</v>
      </c>
      <c r="T65">
        <v>10</v>
      </c>
      <c r="U65">
        <v>17.5</v>
      </c>
      <c r="V65">
        <v>6.76</v>
      </c>
      <c r="W65">
        <v>3.2</v>
      </c>
      <c r="X65">
        <v>8</v>
      </c>
      <c r="Y65">
        <v>8.8579645075231301</v>
      </c>
      <c r="Z65">
        <v>4.6326968768483408</v>
      </c>
      <c r="AA65">
        <v>5.931155402361064</v>
      </c>
      <c r="AB65">
        <v>0.91405556060224691</v>
      </c>
      <c r="AC65">
        <v>0.29223782983631297</v>
      </c>
      <c r="AD65">
        <v>0.48792995965756614</v>
      </c>
      <c r="AE65">
        <v>1.157496178856861</v>
      </c>
      <c r="AF65">
        <v>7.4019892504003171E-3</v>
      </c>
      <c r="AG65">
        <v>0.74698687364589633</v>
      </c>
      <c r="AH65" s="3">
        <v>22.31</v>
      </c>
      <c r="AI65" s="3">
        <v>510.09</v>
      </c>
    </row>
    <row r="66" spans="1:37" x14ac:dyDescent="0.2">
      <c r="A66" s="4">
        <v>42225</v>
      </c>
      <c r="B66" t="s">
        <v>10</v>
      </c>
      <c r="C66" t="s">
        <v>30</v>
      </c>
      <c r="D66">
        <v>5</v>
      </c>
      <c r="E66" t="s">
        <v>17</v>
      </c>
      <c r="F66" s="12" t="s">
        <v>14</v>
      </c>
      <c r="G66" s="12">
        <v>856</v>
      </c>
      <c r="H66">
        <v>122.94900000000001</v>
      </c>
      <c r="I66">
        <f t="shared" si="6"/>
        <v>793.21776840000007</v>
      </c>
      <c r="J66">
        <f t="shared" ref="J66:J129" si="9">I66/W66</f>
        <v>120.36688443095601</v>
      </c>
      <c r="K66">
        <f t="shared" ref="K66:K129" si="10">W66/I66</f>
        <v>8.3079329063602443E-3</v>
      </c>
      <c r="L66">
        <f t="shared" si="8"/>
        <v>0.45354439091534748</v>
      </c>
      <c r="M66">
        <v>15</v>
      </c>
      <c r="N66">
        <v>5</v>
      </c>
      <c r="O66">
        <v>10</v>
      </c>
      <c r="P66">
        <v>10</v>
      </c>
      <c r="Q66">
        <v>10</v>
      </c>
      <c r="R66">
        <v>10</v>
      </c>
      <c r="S66">
        <v>30</v>
      </c>
      <c r="T66">
        <v>15</v>
      </c>
      <c r="U66">
        <v>22.5</v>
      </c>
      <c r="V66">
        <v>14.530000000000001</v>
      </c>
      <c r="W66">
        <v>6.59</v>
      </c>
      <c r="X66">
        <v>14</v>
      </c>
      <c r="Y66">
        <v>11.548945825576585</v>
      </c>
      <c r="Z66">
        <v>4.0634706532009748</v>
      </c>
      <c r="AA66">
        <v>6.2593093246814622</v>
      </c>
      <c r="AB66">
        <v>0.88744499261982912</v>
      </c>
      <c r="AC66">
        <v>0.26619847147017067</v>
      </c>
      <c r="AD66">
        <v>0.1407658733764634</v>
      </c>
      <c r="AE66">
        <v>1.0763901200008779</v>
      </c>
      <c r="AF66">
        <v>5.3405088395121949E-3</v>
      </c>
      <c r="AG66">
        <v>0.63592755443795113</v>
      </c>
      <c r="AH66" s="3">
        <v>20.63</v>
      </c>
      <c r="AI66" s="3">
        <v>504.85</v>
      </c>
    </row>
    <row r="67" spans="1:37" x14ac:dyDescent="0.2">
      <c r="A67" s="4">
        <v>42225</v>
      </c>
      <c r="B67" t="s">
        <v>10</v>
      </c>
      <c r="C67" t="s">
        <v>30</v>
      </c>
      <c r="D67">
        <v>5</v>
      </c>
      <c r="E67" t="s">
        <v>17</v>
      </c>
      <c r="F67" s="12" t="s">
        <v>14</v>
      </c>
      <c r="G67" s="12">
        <v>569</v>
      </c>
      <c r="H67">
        <v>86.157000000000011</v>
      </c>
      <c r="I67">
        <f t="shared" si="6"/>
        <v>555.85050120000005</v>
      </c>
      <c r="J67">
        <f t="shared" si="9"/>
        <v>140.72164587341774</v>
      </c>
      <c r="K67">
        <f t="shared" si="10"/>
        <v>7.10622728858304E-3</v>
      </c>
      <c r="L67">
        <f t="shared" si="8"/>
        <v>0.44134078212290506</v>
      </c>
      <c r="M67">
        <v>15</v>
      </c>
      <c r="N67">
        <v>10</v>
      </c>
      <c r="O67">
        <v>12.5</v>
      </c>
      <c r="P67">
        <v>10</v>
      </c>
      <c r="Q67">
        <v>20</v>
      </c>
      <c r="R67">
        <v>15</v>
      </c>
      <c r="S67">
        <v>20</v>
      </c>
      <c r="T67">
        <v>20</v>
      </c>
      <c r="U67">
        <v>20</v>
      </c>
      <c r="V67">
        <v>8.9499999999999993</v>
      </c>
      <c r="W67">
        <v>3.95</v>
      </c>
      <c r="X67">
        <v>9</v>
      </c>
      <c r="Y67">
        <v>12.715555586843095</v>
      </c>
      <c r="Z67">
        <v>9.1420370880205972</v>
      </c>
      <c r="AA67">
        <v>7.8164697550416307</v>
      </c>
      <c r="AB67">
        <v>1.3428809394165984</v>
      </c>
      <c r="AC67">
        <v>0.41926392163710674</v>
      </c>
      <c r="AD67">
        <v>0.3121578333497253</v>
      </c>
      <c r="AE67">
        <v>1.0746223785314495</v>
      </c>
      <c r="AF67">
        <v>2.0653123645140745E-2</v>
      </c>
      <c r="AG67">
        <v>0.74203594233201187</v>
      </c>
      <c r="AH67" s="3">
        <v>19.73</v>
      </c>
      <c r="AI67" s="3">
        <v>490.3</v>
      </c>
    </row>
    <row r="68" spans="1:37" x14ac:dyDescent="0.2">
      <c r="A68" s="2">
        <v>42229</v>
      </c>
      <c r="B68" t="s">
        <v>10</v>
      </c>
      <c r="C68" t="s">
        <v>32</v>
      </c>
      <c r="D68">
        <v>1</v>
      </c>
      <c r="E68" t="s">
        <v>27</v>
      </c>
      <c r="F68" s="12" t="s">
        <v>13</v>
      </c>
      <c r="G68" s="12">
        <v>948</v>
      </c>
      <c r="H68">
        <v>103.982</v>
      </c>
      <c r="I68">
        <f t="shared" si="6"/>
        <v>670.85027119999995</v>
      </c>
      <c r="J68">
        <f t="shared" si="9"/>
        <v>195.58316944606412</v>
      </c>
      <c r="K68">
        <f t="shared" si="10"/>
        <v>5.1129143823173883E-3</v>
      </c>
      <c r="L68">
        <f t="shared" si="8"/>
        <v>0.4797202797202797</v>
      </c>
      <c r="M68">
        <v>20</v>
      </c>
      <c r="N68">
        <v>25</v>
      </c>
      <c r="O68">
        <v>22.5</v>
      </c>
      <c r="P68">
        <v>10</v>
      </c>
      <c r="Q68">
        <v>10</v>
      </c>
      <c r="R68">
        <v>10</v>
      </c>
      <c r="S68">
        <v>15</v>
      </c>
      <c r="T68">
        <v>10</v>
      </c>
      <c r="U68">
        <v>12.5</v>
      </c>
      <c r="V68">
        <v>7.15</v>
      </c>
      <c r="W68">
        <v>3.43</v>
      </c>
      <c r="X68">
        <v>12</v>
      </c>
      <c r="Y68">
        <v>17.016726820431874</v>
      </c>
      <c r="Z68">
        <v>3.746753567833601</v>
      </c>
      <c r="AA68">
        <v>7.2464040259097269</v>
      </c>
      <c r="AB68">
        <v>0.9764483397604744</v>
      </c>
      <c r="AC68">
        <v>0.45604490606142684</v>
      </c>
      <c r="AD68">
        <v>0.16031715422213022</v>
      </c>
      <c r="AE68">
        <v>1.3158487786015554</v>
      </c>
      <c r="AF68">
        <v>7.983732993460611E-3</v>
      </c>
      <c r="AG68">
        <v>0.6525165630856069</v>
      </c>
      <c r="AH68" s="3">
        <v>21.03</v>
      </c>
      <c r="AI68" s="3">
        <v>491.28</v>
      </c>
      <c r="AK68" t="s">
        <v>20</v>
      </c>
    </row>
    <row r="69" spans="1:37" x14ac:dyDescent="0.2">
      <c r="A69" s="2">
        <v>42229</v>
      </c>
      <c r="B69" t="s">
        <v>10</v>
      </c>
      <c r="C69" t="s">
        <v>32</v>
      </c>
      <c r="D69">
        <v>1</v>
      </c>
      <c r="E69" t="s">
        <v>27</v>
      </c>
      <c r="F69" s="12" t="s">
        <v>13</v>
      </c>
      <c r="G69" s="12">
        <v>215</v>
      </c>
      <c r="H69">
        <v>130.12</v>
      </c>
      <c r="I69">
        <f t="shared" si="6"/>
        <v>839.48219200000005</v>
      </c>
      <c r="J69">
        <f t="shared" si="9"/>
        <v>322.87776615384615</v>
      </c>
      <c r="K69">
        <f t="shared" si="10"/>
        <v>3.0971472948171839E-3</v>
      </c>
      <c r="L69">
        <f t="shared" si="8"/>
        <v>0.42763157894736842</v>
      </c>
      <c r="M69">
        <v>10</v>
      </c>
      <c r="N69">
        <v>10</v>
      </c>
      <c r="O69">
        <v>10</v>
      </c>
      <c r="P69">
        <v>10</v>
      </c>
      <c r="Q69">
        <v>15</v>
      </c>
      <c r="R69">
        <v>12.5</v>
      </c>
      <c r="S69">
        <v>15</v>
      </c>
      <c r="T69">
        <v>20</v>
      </c>
      <c r="U69">
        <v>17.5</v>
      </c>
      <c r="V69">
        <v>6.08</v>
      </c>
      <c r="W69">
        <v>2.6</v>
      </c>
      <c r="X69">
        <v>13</v>
      </c>
      <c r="Y69">
        <v>20.932913441044565</v>
      </c>
      <c r="Z69">
        <v>5.8964041522767854</v>
      </c>
      <c r="AA69">
        <v>9.9882552576106587</v>
      </c>
      <c r="AB69">
        <v>1.391381304341532</v>
      </c>
      <c r="AC69">
        <v>0.49713776468981163</v>
      </c>
      <c r="AD69">
        <v>0.16626115692787014</v>
      </c>
      <c r="AE69">
        <v>1.203604012883571</v>
      </c>
      <c r="AF69">
        <v>1.2001716156519437E-2</v>
      </c>
      <c r="AG69">
        <v>0.82719291206038237</v>
      </c>
      <c r="AH69" s="3">
        <v>19.71</v>
      </c>
      <c r="AI69" s="3">
        <v>490.33</v>
      </c>
    </row>
    <row r="70" spans="1:37" x14ac:dyDescent="0.2">
      <c r="A70" s="2">
        <v>42229</v>
      </c>
      <c r="B70" t="s">
        <v>10</v>
      </c>
      <c r="C70" t="s">
        <v>32</v>
      </c>
      <c r="D70">
        <v>1</v>
      </c>
      <c r="E70" t="s">
        <v>27</v>
      </c>
      <c r="F70" s="12" t="s">
        <v>13</v>
      </c>
      <c r="G70" s="12">
        <v>489</v>
      </c>
      <c r="H70">
        <v>68.623999999999995</v>
      </c>
      <c r="I70">
        <f t="shared" si="6"/>
        <v>442.73459839999998</v>
      </c>
      <c r="J70">
        <f t="shared" si="9"/>
        <v>301.17999891156461</v>
      </c>
      <c r="K70">
        <f t="shared" si="10"/>
        <v>3.3202736025430084E-3</v>
      </c>
      <c r="L70">
        <f t="shared" si="8"/>
        <v>0.46081504702194359</v>
      </c>
      <c r="M70">
        <v>10</v>
      </c>
      <c r="N70">
        <v>20</v>
      </c>
      <c r="O70">
        <v>15</v>
      </c>
      <c r="P70">
        <v>15</v>
      </c>
      <c r="Q70">
        <v>10</v>
      </c>
      <c r="R70">
        <v>12.5</v>
      </c>
      <c r="S70">
        <v>10</v>
      </c>
      <c r="T70">
        <v>10</v>
      </c>
      <c r="U70">
        <v>10</v>
      </c>
      <c r="V70">
        <v>3.19</v>
      </c>
      <c r="W70">
        <v>1.47</v>
      </c>
      <c r="X70">
        <v>8</v>
      </c>
      <c r="Y70">
        <v>20.12784730839665</v>
      </c>
      <c r="Z70">
        <v>5.7252608795184532</v>
      </c>
      <c r="AA70">
        <v>8.977377996681275</v>
      </c>
      <c r="AB70">
        <v>1.2652267795104932</v>
      </c>
      <c r="AC70">
        <v>0.32174114916178875</v>
      </c>
      <c r="AD70">
        <v>0.38999259392131846</v>
      </c>
      <c r="AE70">
        <v>1.2044124611201226</v>
      </c>
      <c r="AF70">
        <v>1.4891131370810683E-2</v>
      </c>
      <c r="AG70">
        <v>0.76690275880469039</v>
      </c>
      <c r="AH70" s="3">
        <v>21.47</v>
      </c>
      <c r="AI70" s="3">
        <v>493.91</v>
      </c>
    </row>
    <row r="71" spans="1:37" x14ac:dyDescent="0.2">
      <c r="A71" s="2">
        <v>42229</v>
      </c>
      <c r="B71" t="s">
        <v>10</v>
      </c>
      <c r="C71" t="s">
        <v>32</v>
      </c>
      <c r="D71">
        <v>1</v>
      </c>
      <c r="E71" t="s">
        <v>27</v>
      </c>
      <c r="F71" s="12" t="s">
        <v>33</v>
      </c>
      <c r="G71" s="12">
        <v>209</v>
      </c>
      <c r="H71">
        <v>56.372</v>
      </c>
      <c r="I71">
        <f t="shared" si="6"/>
        <v>363.68959519999999</v>
      </c>
      <c r="J71">
        <f t="shared" si="9"/>
        <v>133.21963194139192</v>
      </c>
      <c r="K71">
        <f t="shared" si="10"/>
        <v>7.5064011619543859E-3</v>
      </c>
      <c r="L71">
        <f t="shared" si="8"/>
        <v>0.46114864864864863</v>
      </c>
      <c r="M71">
        <v>20</v>
      </c>
      <c r="N71">
        <v>10</v>
      </c>
      <c r="O71">
        <v>15</v>
      </c>
      <c r="P71">
        <v>10</v>
      </c>
      <c r="Q71">
        <v>5</v>
      </c>
      <c r="R71">
        <v>7.5</v>
      </c>
      <c r="S71">
        <v>50</v>
      </c>
      <c r="T71">
        <v>20</v>
      </c>
      <c r="U71">
        <v>35</v>
      </c>
      <c r="V71">
        <v>5.92</v>
      </c>
      <c r="W71">
        <v>2.73</v>
      </c>
      <c r="X71">
        <v>12</v>
      </c>
      <c r="Y71">
        <v>14.795095601762888</v>
      </c>
      <c r="Z71">
        <v>4.4425674413238987</v>
      </c>
      <c r="AA71">
        <v>8.806280956545848</v>
      </c>
      <c r="AB71">
        <v>0.48494799853100357</v>
      </c>
      <c r="AC71">
        <v>0.57714590286925627</v>
      </c>
      <c r="AD71">
        <v>0.53388213866558842</v>
      </c>
      <c r="AE71">
        <v>2.363776076321733</v>
      </c>
      <c r="AF71">
        <v>1.185241697340072E-2</v>
      </c>
      <c r="AG71">
        <v>0.86749500283009373</v>
      </c>
      <c r="AH71" s="3">
        <v>17.600000000000001</v>
      </c>
      <c r="AI71" s="3">
        <v>498.6</v>
      </c>
    </row>
    <row r="72" spans="1:37" x14ac:dyDescent="0.2">
      <c r="A72" s="2">
        <v>42229</v>
      </c>
      <c r="B72" t="s">
        <v>10</v>
      </c>
      <c r="C72" t="s">
        <v>32</v>
      </c>
      <c r="D72">
        <v>1</v>
      </c>
      <c r="E72" t="s">
        <v>27</v>
      </c>
      <c r="F72" s="12" t="s">
        <v>33</v>
      </c>
      <c r="G72" s="12">
        <v>230</v>
      </c>
      <c r="H72">
        <v>89.147999999999996</v>
      </c>
      <c r="I72">
        <f t="shared" si="6"/>
        <v>575.14723679999997</v>
      </c>
      <c r="J72">
        <f t="shared" si="9"/>
        <v>136.93981828571427</v>
      </c>
      <c r="K72">
        <f t="shared" si="10"/>
        <v>7.3024779243797289E-3</v>
      </c>
      <c r="L72">
        <f t="shared" si="8"/>
        <v>0.45851528384279477</v>
      </c>
      <c r="M72">
        <v>10</v>
      </c>
      <c r="N72">
        <v>10</v>
      </c>
      <c r="O72">
        <v>10</v>
      </c>
      <c r="P72">
        <v>15</v>
      </c>
      <c r="Q72">
        <v>15</v>
      </c>
      <c r="R72">
        <v>15</v>
      </c>
      <c r="S72">
        <v>10</v>
      </c>
      <c r="T72">
        <v>15</v>
      </c>
      <c r="U72">
        <v>12.5</v>
      </c>
      <c r="V72">
        <v>9.16</v>
      </c>
      <c r="W72">
        <v>4.2</v>
      </c>
      <c r="X72">
        <v>14</v>
      </c>
      <c r="Y72">
        <v>9.8160907613113935</v>
      </c>
      <c r="Z72">
        <v>5.6482082817558048</v>
      </c>
      <c r="AA72">
        <v>6.6034011724723269</v>
      </c>
      <c r="AB72">
        <v>0.60231783825409757</v>
      </c>
      <c r="AC72">
        <v>0.50249426020821075</v>
      </c>
      <c r="AD72">
        <v>0.42211301388877343</v>
      </c>
      <c r="AE72">
        <v>1.7698178839736025</v>
      </c>
      <c r="AF72">
        <v>1.9266151230361832E-2</v>
      </c>
      <c r="AG72">
        <v>0.69302754205345529</v>
      </c>
      <c r="AH72" s="3">
        <v>16.420000000000002</v>
      </c>
      <c r="AI72" s="3">
        <v>496.68</v>
      </c>
    </row>
    <row r="73" spans="1:37" x14ac:dyDescent="0.2">
      <c r="A73" s="2">
        <v>42229</v>
      </c>
      <c r="B73" t="s">
        <v>10</v>
      </c>
      <c r="C73" t="s">
        <v>32</v>
      </c>
      <c r="D73">
        <v>1</v>
      </c>
      <c r="E73" t="s">
        <v>27</v>
      </c>
      <c r="F73" s="12" t="s">
        <v>33</v>
      </c>
      <c r="G73" s="12">
        <v>205</v>
      </c>
      <c r="H73">
        <v>82.825000000000003</v>
      </c>
      <c r="I73">
        <f t="shared" si="6"/>
        <v>534.35377000000005</v>
      </c>
      <c r="J73">
        <f t="shared" si="9"/>
        <v>155.78827113702624</v>
      </c>
      <c r="K73">
        <f t="shared" si="10"/>
        <v>6.4189684672759017E-3</v>
      </c>
      <c r="L73">
        <f t="shared" si="8"/>
        <v>0.4635135135135135</v>
      </c>
      <c r="M73">
        <v>15</v>
      </c>
      <c r="N73">
        <v>10</v>
      </c>
      <c r="O73">
        <v>12.5</v>
      </c>
      <c r="P73">
        <v>15</v>
      </c>
      <c r="Q73">
        <v>20</v>
      </c>
      <c r="R73">
        <v>17.5</v>
      </c>
      <c r="S73">
        <v>15</v>
      </c>
      <c r="T73">
        <v>30</v>
      </c>
      <c r="U73">
        <v>22.5</v>
      </c>
      <c r="V73">
        <v>7.4</v>
      </c>
      <c r="W73">
        <v>3.43</v>
      </c>
      <c r="X73">
        <v>10</v>
      </c>
      <c r="Y73">
        <v>17.100679919982721</v>
      </c>
      <c r="Z73">
        <v>6.9149889147431995</v>
      </c>
      <c r="AA73">
        <v>9.2901695219952014</v>
      </c>
      <c r="AB73">
        <v>0.58882868650675202</v>
      </c>
      <c r="AC73">
        <v>0.61380231377488803</v>
      </c>
      <c r="AD73">
        <v>0.12835737926702401</v>
      </c>
      <c r="AE73">
        <v>2.2970784605133598</v>
      </c>
      <c r="AF73">
        <v>2.5397038599768003E-2</v>
      </c>
      <c r="AG73">
        <v>1.413659105776008</v>
      </c>
      <c r="AH73" s="3">
        <v>18.38</v>
      </c>
      <c r="AI73" s="3">
        <v>492.57</v>
      </c>
    </row>
    <row r="74" spans="1:37" x14ac:dyDescent="0.2">
      <c r="A74" s="2">
        <v>42229</v>
      </c>
      <c r="B74" t="s">
        <v>10</v>
      </c>
      <c r="C74" t="s">
        <v>32</v>
      </c>
      <c r="D74">
        <v>2</v>
      </c>
      <c r="E74" t="s">
        <v>12</v>
      </c>
      <c r="F74" s="12" t="s">
        <v>13</v>
      </c>
      <c r="G74" s="12">
        <v>283</v>
      </c>
      <c r="H74">
        <v>87.215999999999994</v>
      </c>
      <c r="I74">
        <f t="shared" si="6"/>
        <v>562.68274559999998</v>
      </c>
      <c r="J74">
        <f t="shared" si="9"/>
        <v>155.86779656509694</v>
      </c>
      <c r="K74">
        <f t="shared" si="10"/>
        <v>6.4156934404494383E-3</v>
      </c>
      <c r="L74">
        <f t="shared" si="8"/>
        <v>0.47375328083989499</v>
      </c>
      <c r="M74">
        <v>5</v>
      </c>
      <c r="N74">
        <v>5</v>
      </c>
      <c r="O74">
        <v>5</v>
      </c>
      <c r="P74">
        <v>15</v>
      </c>
      <c r="Q74">
        <v>10</v>
      </c>
      <c r="R74">
        <v>12.5</v>
      </c>
      <c r="S74">
        <v>15</v>
      </c>
      <c r="T74">
        <v>10</v>
      </c>
      <c r="U74">
        <v>12.5</v>
      </c>
      <c r="V74">
        <v>7.62</v>
      </c>
      <c r="W74">
        <v>3.61</v>
      </c>
      <c r="X74">
        <v>21</v>
      </c>
      <c r="Y74">
        <v>20.145267699000001</v>
      </c>
      <c r="Z74">
        <v>5.9847504636344251</v>
      </c>
      <c r="AA74">
        <v>8.7100563820426213</v>
      </c>
      <c r="AB74">
        <v>1.2539360828904098</v>
      </c>
      <c r="AC74">
        <v>0.60011594002352453</v>
      </c>
      <c r="AD74">
        <v>0.58355800727803275</v>
      </c>
      <c r="AE74">
        <v>1.1796210674795899</v>
      </c>
      <c r="AF74">
        <v>1.5890201830819673E-2</v>
      </c>
      <c r="AG74">
        <v>0.96490086227926219</v>
      </c>
      <c r="AH74" s="3">
        <v>22.74</v>
      </c>
      <c r="AI74" s="3">
        <v>492.83</v>
      </c>
    </row>
    <row r="75" spans="1:37" x14ac:dyDescent="0.2">
      <c r="A75" s="2">
        <v>42229</v>
      </c>
      <c r="B75" t="s">
        <v>10</v>
      </c>
      <c r="C75" t="s">
        <v>32</v>
      </c>
      <c r="D75">
        <v>2</v>
      </c>
      <c r="E75" t="s">
        <v>12</v>
      </c>
      <c r="F75" s="12" t="s">
        <v>13</v>
      </c>
      <c r="G75" s="12">
        <v>257</v>
      </c>
      <c r="H75">
        <v>130.17400000000001</v>
      </c>
      <c r="I75">
        <f t="shared" si="6"/>
        <v>839.83057840000004</v>
      </c>
      <c r="J75">
        <f t="shared" si="9"/>
        <v>267.46196764331211</v>
      </c>
      <c r="K75">
        <f t="shared" si="10"/>
        <v>3.7388493355197411E-3</v>
      </c>
      <c r="L75">
        <f t="shared" si="8"/>
        <v>0.45244956772334294</v>
      </c>
      <c r="M75">
        <v>15</v>
      </c>
      <c r="N75">
        <v>10</v>
      </c>
      <c r="O75">
        <v>12.5</v>
      </c>
      <c r="P75">
        <v>10</v>
      </c>
      <c r="Q75">
        <v>10</v>
      </c>
      <c r="R75">
        <v>10</v>
      </c>
      <c r="S75">
        <v>10</v>
      </c>
      <c r="T75">
        <v>15</v>
      </c>
      <c r="U75">
        <v>12.5</v>
      </c>
      <c r="V75">
        <v>6.94</v>
      </c>
      <c r="W75">
        <v>3.14</v>
      </c>
      <c r="X75">
        <v>19</v>
      </c>
      <c r="Y75">
        <v>16.915780134338114</v>
      </c>
      <c r="Z75">
        <v>6.4899586385326931</v>
      </c>
      <c r="AA75">
        <v>10.901294176628387</v>
      </c>
      <c r="AB75">
        <v>1.0716000662060603</v>
      </c>
      <c r="AC75">
        <v>0.73601488309856444</v>
      </c>
      <c r="AD75">
        <v>0.22662719140318974</v>
      </c>
      <c r="AE75">
        <v>1.2635848669234446</v>
      </c>
      <c r="AF75">
        <v>1.6350868844019133E-2</v>
      </c>
      <c r="AG75">
        <v>0.81186083750558191</v>
      </c>
      <c r="AH75" s="3">
        <v>25.08</v>
      </c>
      <c r="AI75" s="3">
        <v>493.99</v>
      </c>
    </row>
    <row r="76" spans="1:37" x14ac:dyDescent="0.2">
      <c r="A76" s="2">
        <v>42229</v>
      </c>
      <c r="B76" t="s">
        <v>10</v>
      </c>
      <c r="C76" t="s">
        <v>32</v>
      </c>
      <c r="D76">
        <v>2</v>
      </c>
      <c r="E76" t="s">
        <v>12</v>
      </c>
      <c r="F76" s="12" t="s">
        <v>13</v>
      </c>
      <c r="G76" s="12">
        <v>293</v>
      </c>
      <c r="H76">
        <v>55.817999999999998</v>
      </c>
      <c r="I76">
        <f t="shared" si="6"/>
        <v>360.11540880000001</v>
      </c>
      <c r="J76">
        <f t="shared" si="9"/>
        <v>126.35628378947368</v>
      </c>
      <c r="K76">
        <f t="shared" si="10"/>
        <v>7.9141295550139209E-3</v>
      </c>
      <c r="L76">
        <f t="shared" si="8"/>
        <v>0.5210237659963437</v>
      </c>
      <c r="M76">
        <v>10</v>
      </c>
      <c r="N76">
        <v>10</v>
      </c>
      <c r="O76">
        <v>10</v>
      </c>
      <c r="P76">
        <v>20</v>
      </c>
      <c r="Q76">
        <v>15</v>
      </c>
      <c r="R76">
        <v>17.5</v>
      </c>
      <c r="S76">
        <v>25</v>
      </c>
      <c r="T76">
        <v>30</v>
      </c>
      <c r="U76">
        <v>27.5</v>
      </c>
      <c r="V76">
        <v>5.47</v>
      </c>
      <c r="W76">
        <v>2.85</v>
      </c>
      <c r="X76">
        <v>11</v>
      </c>
      <c r="Y76">
        <v>16.145166815414481</v>
      </c>
      <c r="Z76">
        <v>3.917546406662721</v>
      </c>
      <c r="AA76">
        <v>7.8896682905803672</v>
      </c>
      <c r="AB76">
        <v>1.0084343757838665</v>
      </c>
      <c r="AC76">
        <v>0.88168145221814487</v>
      </c>
      <c r="AD76">
        <v>0.12134261353699285</v>
      </c>
      <c r="AE76">
        <v>1.0301584774618935</v>
      </c>
      <c r="AF76">
        <v>9.8714350631917275E-3</v>
      </c>
      <c r="AG76">
        <v>0.67829400677829765</v>
      </c>
      <c r="AH76" s="3">
        <v>20.2</v>
      </c>
      <c r="AI76" s="3">
        <v>496.96</v>
      </c>
    </row>
    <row r="77" spans="1:37" x14ac:dyDescent="0.2">
      <c r="A77" s="2">
        <v>42229</v>
      </c>
      <c r="B77" t="s">
        <v>10</v>
      </c>
      <c r="C77" t="s">
        <v>32</v>
      </c>
      <c r="D77">
        <v>2</v>
      </c>
      <c r="E77" t="s">
        <v>12</v>
      </c>
      <c r="F77" s="12" t="s">
        <v>33</v>
      </c>
      <c r="G77" s="12">
        <v>276</v>
      </c>
      <c r="H77">
        <v>104.434</v>
      </c>
      <c r="I77">
        <f t="shared" si="6"/>
        <v>673.76639439999997</v>
      </c>
      <c r="J77">
        <f t="shared" si="9"/>
        <v>187.15733177777776</v>
      </c>
      <c r="K77">
        <f t="shared" si="10"/>
        <v>5.3430981864357593E-3</v>
      </c>
      <c r="L77">
        <f t="shared" si="8"/>
        <v>0.40178571428571425</v>
      </c>
      <c r="M77">
        <v>10</v>
      </c>
      <c r="N77">
        <v>20</v>
      </c>
      <c r="O77">
        <v>15</v>
      </c>
      <c r="P77">
        <v>15</v>
      </c>
      <c r="Q77">
        <v>10</v>
      </c>
      <c r="R77">
        <v>12.5</v>
      </c>
      <c r="S77">
        <v>5</v>
      </c>
      <c r="T77">
        <v>35</v>
      </c>
      <c r="U77">
        <v>20</v>
      </c>
      <c r="V77">
        <v>8.9600000000000009</v>
      </c>
      <c r="W77">
        <v>3.6</v>
      </c>
      <c r="X77">
        <v>15</v>
      </c>
      <c r="Y77">
        <v>14.445927146268604</v>
      </c>
      <c r="Z77">
        <v>6.6469338747439339</v>
      </c>
      <c r="AA77">
        <v>9.3027158707435103</v>
      </c>
      <c r="AB77">
        <v>1.4056706368139631</v>
      </c>
      <c r="AC77">
        <v>0.8969958535024829</v>
      </c>
      <c r="AD77">
        <v>0.19390382790262894</v>
      </c>
      <c r="AE77">
        <v>1.1751525675708907</v>
      </c>
      <c r="AF77">
        <v>3.0523905562617748E-2</v>
      </c>
      <c r="AG77">
        <v>1.1807043810258775</v>
      </c>
      <c r="AH77" s="3">
        <v>19.38</v>
      </c>
      <c r="AI77" s="3">
        <v>491.53</v>
      </c>
    </row>
    <row r="78" spans="1:37" x14ac:dyDescent="0.2">
      <c r="A78" s="2">
        <v>42229</v>
      </c>
      <c r="B78" t="s">
        <v>10</v>
      </c>
      <c r="C78" t="s">
        <v>32</v>
      </c>
      <c r="D78">
        <v>2</v>
      </c>
      <c r="E78" t="s">
        <v>12</v>
      </c>
      <c r="F78" s="12" t="s">
        <v>33</v>
      </c>
      <c r="G78" s="12">
        <v>250</v>
      </c>
      <c r="H78">
        <v>78.963999999999999</v>
      </c>
      <c r="I78">
        <f t="shared" si="6"/>
        <v>509.44414239999998</v>
      </c>
      <c r="J78">
        <f t="shared" si="9"/>
        <v>175.06671560137454</v>
      </c>
      <c r="K78">
        <f t="shared" si="10"/>
        <v>5.7121080758548741E-3</v>
      </c>
      <c r="L78">
        <f t="shared" si="8"/>
        <v>0.45468750000000002</v>
      </c>
      <c r="M78">
        <v>20</v>
      </c>
      <c r="N78">
        <v>5</v>
      </c>
      <c r="O78">
        <v>12.5</v>
      </c>
      <c r="P78">
        <v>20</v>
      </c>
      <c r="Q78">
        <v>25</v>
      </c>
      <c r="R78">
        <v>22.5</v>
      </c>
      <c r="S78">
        <v>15</v>
      </c>
      <c r="T78">
        <v>25</v>
      </c>
      <c r="U78">
        <v>20</v>
      </c>
      <c r="V78">
        <v>6.4</v>
      </c>
      <c r="W78">
        <v>2.91</v>
      </c>
      <c r="X78">
        <v>13</v>
      </c>
      <c r="Y78">
        <v>14.038309768716369</v>
      </c>
      <c r="Z78">
        <v>7.494703844447332</v>
      </c>
      <c r="AA78">
        <v>9.9313961598447626</v>
      </c>
      <c r="AB78">
        <v>0.93794757142354035</v>
      </c>
      <c r="AC78">
        <v>0.55318646547080252</v>
      </c>
      <c r="AD78">
        <v>0.1768929249321386</v>
      </c>
      <c r="AE78">
        <v>1.1067830397095917</v>
      </c>
      <c r="AF78">
        <v>3.3516508054462359E-2</v>
      </c>
      <c r="AG78">
        <v>1.026688085008427</v>
      </c>
      <c r="AH78" s="3">
        <v>18.239999999999998</v>
      </c>
      <c r="AI78" s="3">
        <v>486.68</v>
      </c>
    </row>
    <row r="79" spans="1:37" x14ac:dyDescent="0.2">
      <c r="A79" s="2">
        <v>42229</v>
      </c>
      <c r="B79" t="s">
        <v>10</v>
      </c>
      <c r="C79" t="s">
        <v>32</v>
      </c>
      <c r="D79">
        <v>2</v>
      </c>
      <c r="E79" t="s">
        <v>12</v>
      </c>
      <c r="F79" s="12" t="s">
        <v>33</v>
      </c>
      <c r="G79" s="12">
        <v>269</v>
      </c>
      <c r="H79">
        <v>72.012</v>
      </c>
      <c r="I79">
        <f t="shared" si="6"/>
        <v>464.5926192</v>
      </c>
      <c r="J79">
        <f t="shared" si="9"/>
        <v>223.36183615384616</v>
      </c>
      <c r="K79">
        <f t="shared" si="10"/>
        <v>4.4770405599245909E-3</v>
      </c>
      <c r="L79">
        <f t="shared" si="8"/>
        <v>0.40944881889763779</v>
      </c>
      <c r="M79">
        <v>10</v>
      </c>
      <c r="N79">
        <v>15</v>
      </c>
      <c r="O79">
        <v>12.5</v>
      </c>
      <c r="P79">
        <v>10</v>
      </c>
      <c r="Q79">
        <v>10</v>
      </c>
      <c r="R79">
        <v>10</v>
      </c>
      <c r="S79">
        <v>5</v>
      </c>
      <c r="T79">
        <v>10</v>
      </c>
      <c r="U79">
        <v>7.5</v>
      </c>
      <c r="V79">
        <v>5.08</v>
      </c>
      <c r="W79">
        <v>2.08</v>
      </c>
      <c r="X79">
        <v>13</v>
      </c>
      <c r="Y79">
        <v>12.78379549920262</v>
      </c>
      <c r="Z79">
        <v>7.7707182147717608</v>
      </c>
      <c r="AA79">
        <v>7.7203073448500348</v>
      </c>
      <c r="AB79">
        <v>1.3086654127721835</v>
      </c>
      <c r="AC79">
        <v>0.89506600191806629</v>
      </c>
      <c r="AD79">
        <v>0.17254851662340548</v>
      </c>
      <c r="AE79">
        <v>0.95817322266593519</v>
      </c>
      <c r="AF79">
        <v>3.7826187586780663E-2</v>
      </c>
      <c r="AG79">
        <v>0.91050376081530793</v>
      </c>
      <c r="AH79" s="3">
        <v>16.07</v>
      </c>
      <c r="AI79" s="3">
        <v>487.23</v>
      </c>
    </row>
    <row r="80" spans="1:37" x14ac:dyDescent="0.2">
      <c r="A80" s="2">
        <v>42229</v>
      </c>
      <c r="B80" t="s">
        <v>10</v>
      </c>
      <c r="C80" t="s">
        <v>32</v>
      </c>
      <c r="D80">
        <v>3</v>
      </c>
      <c r="E80" t="s">
        <v>6</v>
      </c>
      <c r="F80" s="12" t="s">
        <v>13</v>
      </c>
      <c r="G80" s="12">
        <v>1</v>
      </c>
      <c r="H80">
        <v>71.212999999999994</v>
      </c>
      <c r="I80">
        <f t="shared" si="6"/>
        <v>459.43779079999996</v>
      </c>
      <c r="J80">
        <f t="shared" si="9"/>
        <v>217.74302881516587</v>
      </c>
      <c r="K80">
        <f t="shared" si="10"/>
        <v>4.5925695322666955E-3</v>
      </c>
      <c r="L80">
        <f t="shared" si="8"/>
        <v>0.46784922394678491</v>
      </c>
      <c r="M80">
        <v>30</v>
      </c>
      <c r="N80">
        <v>15</v>
      </c>
      <c r="O80">
        <v>22.5</v>
      </c>
      <c r="P80">
        <v>20</v>
      </c>
      <c r="Q80">
        <v>20</v>
      </c>
      <c r="R80">
        <v>20</v>
      </c>
      <c r="S80">
        <v>40</v>
      </c>
      <c r="T80">
        <v>10</v>
      </c>
      <c r="U80">
        <v>25</v>
      </c>
      <c r="V80">
        <v>4.51</v>
      </c>
      <c r="W80">
        <v>2.11</v>
      </c>
      <c r="X80">
        <v>9</v>
      </c>
      <c r="Y80">
        <v>15.83276426671641</v>
      </c>
      <c r="Z80">
        <v>4.9386807022160504</v>
      </c>
      <c r="AA80">
        <v>7.9329867612567098</v>
      </c>
      <c r="AB80">
        <v>1.7372086916585308</v>
      </c>
      <c r="AC80">
        <v>1.0360976282921819</v>
      </c>
      <c r="AD80">
        <v>0.147999116046201</v>
      </c>
      <c r="AE80">
        <v>1.2456610712736347</v>
      </c>
      <c r="AF80">
        <v>1.3880145889421226E-2</v>
      </c>
      <c r="AG80">
        <v>0.70286931245056672</v>
      </c>
      <c r="AH80" s="3">
        <v>24.47</v>
      </c>
      <c r="AI80" s="3">
        <v>491.56</v>
      </c>
    </row>
    <row r="81" spans="1:37" x14ac:dyDescent="0.2">
      <c r="A81" s="2">
        <v>42229</v>
      </c>
      <c r="B81" t="s">
        <v>10</v>
      </c>
      <c r="C81" t="s">
        <v>32</v>
      </c>
      <c r="D81">
        <v>3</v>
      </c>
      <c r="E81" t="s">
        <v>6</v>
      </c>
      <c r="F81" s="12" t="s">
        <v>13</v>
      </c>
      <c r="G81" s="12">
        <v>16</v>
      </c>
      <c r="H81">
        <v>76.588999999999999</v>
      </c>
      <c r="I81">
        <f t="shared" si="6"/>
        <v>494.1215924</v>
      </c>
      <c r="J81">
        <f t="shared" si="9"/>
        <v>268.54434369565217</v>
      </c>
      <c r="K81">
        <f t="shared" si="10"/>
        <v>3.7237797908464768E-3</v>
      </c>
      <c r="L81">
        <f t="shared" si="8"/>
        <v>0.45208845208845205</v>
      </c>
      <c r="M81">
        <v>10</v>
      </c>
      <c r="N81">
        <v>10</v>
      </c>
      <c r="O81">
        <v>10</v>
      </c>
      <c r="P81">
        <v>15</v>
      </c>
      <c r="Q81">
        <v>5</v>
      </c>
      <c r="R81">
        <v>10</v>
      </c>
      <c r="S81">
        <v>15</v>
      </c>
      <c r="T81">
        <v>10</v>
      </c>
      <c r="U81">
        <v>12.5</v>
      </c>
      <c r="V81">
        <v>4.07</v>
      </c>
      <c r="W81">
        <v>1.84</v>
      </c>
      <c r="X81">
        <v>10</v>
      </c>
      <c r="Y81">
        <v>21.186832566605318</v>
      </c>
      <c r="Z81">
        <v>4.7988341738615636</v>
      </c>
      <c r="AA81">
        <v>8.9293193837162246</v>
      </c>
      <c r="AB81">
        <v>1.4635269224110434</v>
      </c>
      <c r="AC81">
        <v>0.9843962654259264</v>
      </c>
      <c r="AD81">
        <v>0.23852882609297105</v>
      </c>
      <c r="AE81">
        <v>1.1919340290898137</v>
      </c>
      <c r="AF81">
        <v>1.1917339418357794E-2</v>
      </c>
      <c r="AG81">
        <v>0.8836548265022135</v>
      </c>
      <c r="AH81" s="3">
        <v>24.12</v>
      </c>
      <c r="AI81" s="3">
        <v>490.33</v>
      </c>
      <c r="AK81" t="s">
        <v>20</v>
      </c>
    </row>
    <row r="82" spans="1:37" x14ac:dyDescent="0.2">
      <c r="A82" s="2">
        <v>42229</v>
      </c>
      <c r="B82" t="s">
        <v>10</v>
      </c>
      <c r="C82" t="s">
        <v>32</v>
      </c>
      <c r="D82">
        <v>3</v>
      </c>
      <c r="E82" t="s">
        <v>6</v>
      </c>
      <c r="F82" s="12" t="s">
        <v>13</v>
      </c>
      <c r="G82" s="12">
        <v>299</v>
      </c>
      <c r="H82">
        <v>57.114000000000004</v>
      </c>
      <c r="I82">
        <f t="shared" si="6"/>
        <v>368.47668240000002</v>
      </c>
      <c r="J82">
        <f t="shared" si="9"/>
        <v>163.04277982300889</v>
      </c>
      <c r="K82">
        <f t="shared" si="10"/>
        <v>6.133359607126119E-3</v>
      </c>
      <c r="L82">
        <f t="shared" si="8"/>
        <v>0.48290598290598291</v>
      </c>
      <c r="M82">
        <v>15</v>
      </c>
      <c r="N82">
        <v>25</v>
      </c>
      <c r="O82">
        <v>20</v>
      </c>
      <c r="P82">
        <v>10</v>
      </c>
      <c r="Q82">
        <v>15</v>
      </c>
      <c r="R82">
        <v>12.5</v>
      </c>
      <c r="S82">
        <v>5</v>
      </c>
      <c r="T82">
        <v>30</v>
      </c>
      <c r="U82">
        <v>17.5</v>
      </c>
      <c r="V82">
        <v>4.68</v>
      </c>
      <c r="W82">
        <v>2.2599999999999998</v>
      </c>
      <c r="X82">
        <v>12</v>
      </c>
      <c r="Y82">
        <v>17.072534044251022</v>
      </c>
      <c r="Z82">
        <v>4.2707994048588267</v>
      </c>
      <c r="AA82">
        <v>9.0490970322077136</v>
      </c>
      <c r="AB82">
        <v>0.99319705025816529</v>
      </c>
      <c r="AC82">
        <v>1.2185464110298061</v>
      </c>
      <c r="AD82">
        <v>0.11436897256500121</v>
      </c>
      <c r="AE82">
        <v>1.1350112038723641</v>
      </c>
      <c r="AF82">
        <v>8.6315265967904196E-3</v>
      </c>
      <c r="AG82">
        <v>0.64385163495386832</v>
      </c>
      <c r="AH82" s="3">
        <v>25.18</v>
      </c>
      <c r="AI82" s="3">
        <v>498.71</v>
      </c>
      <c r="AK82" t="s">
        <v>20</v>
      </c>
    </row>
    <row r="83" spans="1:37" x14ac:dyDescent="0.2">
      <c r="A83" s="2">
        <v>42229</v>
      </c>
      <c r="B83" t="s">
        <v>10</v>
      </c>
      <c r="C83" t="s">
        <v>32</v>
      </c>
      <c r="D83">
        <v>3</v>
      </c>
      <c r="E83" t="s">
        <v>6</v>
      </c>
      <c r="F83" s="12" t="s">
        <v>33</v>
      </c>
      <c r="G83" s="12">
        <v>37</v>
      </c>
      <c r="H83">
        <v>74.72</v>
      </c>
      <c r="I83">
        <f t="shared" si="6"/>
        <v>482.06355200000002</v>
      </c>
      <c r="J83">
        <f t="shared" si="9"/>
        <v>224.21560558139535</v>
      </c>
      <c r="K83">
        <f t="shared" si="10"/>
        <v>4.4599928600285461E-3</v>
      </c>
      <c r="L83">
        <f t="shared" si="8"/>
        <v>0.4507337526205451</v>
      </c>
      <c r="M83">
        <v>20</v>
      </c>
      <c r="N83">
        <v>10</v>
      </c>
      <c r="O83">
        <v>15</v>
      </c>
      <c r="P83">
        <v>20</v>
      </c>
      <c r="Q83">
        <v>10</v>
      </c>
      <c r="R83">
        <v>15</v>
      </c>
      <c r="S83">
        <v>30</v>
      </c>
      <c r="T83">
        <v>15</v>
      </c>
      <c r="U83">
        <v>22.5</v>
      </c>
      <c r="V83">
        <v>4.7699999999999996</v>
      </c>
      <c r="W83">
        <v>2.15</v>
      </c>
      <c r="X83">
        <v>16</v>
      </c>
      <c r="Y83">
        <v>26.600925875319341</v>
      </c>
      <c r="Z83">
        <v>4.9864504623895556</v>
      </c>
      <c r="AA83">
        <v>8.5356332004728355</v>
      </c>
      <c r="AB83">
        <v>0.91624598317966022</v>
      </c>
      <c r="AC83">
        <v>1.0354582481840919</v>
      </c>
      <c r="AD83">
        <v>0.14381996364456906</v>
      </c>
      <c r="AE83">
        <v>1.3155011965796863</v>
      </c>
      <c r="AF83">
        <v>1.8614053014199439E-2</v>
      </c>
      <c r="AG83">
        <v>0.92170034369159781</v>
      </c>
      <c r="AH83" s="3">
        <v>20.45</v>
      </c>
      <c r="AI83" s="3">
        <v>493.22</v>
      </c>
    </row>
    <row r="84" spans="1:37" x14ac:dyDescent="0.2">
      <c r="A84" s="2">
        <v>42229</v>
      </c>
      <c r="B84" t="s">
        <v>10</v>
      </c>
      <c r="C84" t="s">
        <v>32</v>
      </c>
      <c r="D84">
        <v>3</v>
      </c>
      <c r="E84" t="s">
        <v>6</v>
      </c>
      <c r="F84" s="12" t="s">
        <v>33</v>
      </c>
      <c r="G84" s="12">
        <v>30</v>
      </c>
      <c r="H84">
        <v>100.87400000000001</v>
      </c>
      <c r="I84">
        <f t="shared" ref="I84:I147" si="11">H84*6.4516</f>
        <v>650.79869840000003</v>
      </c>
      <c r="J84">
        <f t="shared" si="9"/>
        <v>147.23952452488689</v>
      </c>
      <c r="K84">
        <f t="shared" si="10"/>
        <v>6.7916546404696984E-3</v>
      </c>
      <c r="L84">
        <f t="shared" si="8"/>
        <v>0.46089676746611052</v>
      </c>
      <c r="M84">
        <v>20</v>
      </c>
      <c r="N84">
        <v>25</v>
      </c>
      <c r="O84">
        <v>22.5</v>
      </c>
      <c r="P84">
        <v>15</v>
      </c>
      <c r="Q84">
        <v>20</v>
      </c>
      <c r="R84">
        <v>17.5</v>
      </c>
      <c r="S84">
        <v>20</v>
      </c>
      <c r="T84">
        <v>25</v>
      </c>
      <c r="U84">
        <v>22.5</v>
      </c>
      <c r="V84">
        <v>9.59</v>
      </c>
      <c r="W84">
        <v>4.42</v>
      </c>
      <c r="X84">
        <v>19</v>
      </c>
      <c r="Y84">
        <v>26.537609702614386</v>
      </c>
      <c r="Z84">
        <v>4.1706704957115823</v>
      </c>
      <c r="AA84">
        <v>7.6389484233351794</v>
      </c>
      <c r="AB84">
        <v>0.50262527937083445</v>
      </c>
      <c r="AC84">
        <v>1.0182972431782984</v>
      </c>
      <c r="AD84">
        <v>0.21702351321900717</v>
      </c>
      <c r="AE84">
        <v>1.011249906967874</v>
      </c>
      <c r="AF84">
        <v>1.6944868857996401E-2</v>
      </c>
      <c r="AG84">
        <v>0.67476238979249992</v>
      </c>
      <c r="AH84" s="3">
        <v>18.579999999999998</v>
      </c>
      <c r="AI84" s="3">
        <v>498.76</v>
      </c>
    </row>
    <row r="85" spans="1:37" x14ac:dyDescent="0.2">
      <c r="A85" s="2">
        <v>42229</v>
      </c>
      <c r="B85" t="s">
        <v>10</v>
      </c>
      <c r="C85" t="s">
        <v>32</v>
      </c>
      <c r="D85">
        <v>3</v>
      </c>
      <c r="E85" t="s">
        <v>6</v>
      </c>
      <c r="F85" s="12" t="s">
        <v>33</v>
      </c>
      <c r="G85" s="12">
        <v>28</v>
      </c>
      <c r="H85">
        <v>92.087999999999994</v>
      </c>
      <c r="I85">
        <f t="shared" si="11"/>
        <v>594.1149408</v>
      </c>
      <c r="J85">
        <f t="shared" si="9"/>
        <v>140.78553099526067</v>
      </c>
      <c r="K85">
        <f t="shared" si="10"/>
        <v>7.1030026518397226E-3</v>
      </c>
      <c r="L85">
        <f t="shared" si="8"/>
        <v>0.46069868995633184</v>
      </c>
      <c r="M85">
        <v>15</v>
      </c>
      <c r="N85">
        <v>15</v>
      </c>
      <c r="O85">
        <v>15</v>
      </c>
      <c r="P85">
        <v>15</v>
      </c>
      <c r="Q85">
        <v>10</v>
      </c>
      <c r="R85">
        <v>12.5</v>
      </c>
      <c r="S85">
        <v>20</v>
      </c>
      <c r="T85">
        <v>20</v>
      </c>
      <c r="U85">
        <v>20</v>
      </c>
      <c r="V85">
        <v>9.16</v>
      </c>
      <c r="W85">
        <v>4.22</v>
      </c>
      <c r="X85">
        <v>20</v>
      </c>
      <c r="Y85">
        <v>19.325925105636799</v>
      </c>
      <c r="Z85">
        <v>5.760243126915082</v>
      </c>
      <c r="AA85">
        <v>6.5124662635349706</v>
      </c>
      <c r="AB85">
        <v>0.66926022278699748</v>
      </c>
      <c r="AC85">
        <v>0.89377574492114698</v>
      </c>
      <c r="AD85">
        <v>0.12071554254634365</v>
      </c>
      <c r="AE85">
        <v>1.1105305760159443</v>
      </c>
      <c r="AF85">
        <v>2.6151898336280028E-2</v>
      </c>
      <c r="AG85">
        <v>0.65058074926370391</v>
      </c>
      <c r="AH85" s="3">
        <v>19.98</v>
      </c>
      <c r="AI85" s="3">
        <v>498.24</v>
      </c>
    </row>
    <row r="86" spans="1:37" x14ac:dyDescent="0.2">
      <c r="A86" s="2">
        <v>42229</v>
      </c>
      <c r="B86" t="s">
        <v>10</v>
      </c>
      <c r="C86" t="s">
        <v>32</v>
      </c>
      <c r="D86">
        <v>4</v>
      </c>
      <c r="E86" t="s">
        <v>9</v>
      </c>
      <c r="F86" s="12" t="s">
        <v>13</v>
      </c>
      <c r="G86" s="12">
        <v>923</v>
      </c>
      <c r="H86">
        <v>133.006</v>
      </c>
      <c r="I86">
        <f t="shared" si="11"/>
        <v>858.10150959999999</v>
      </c>
      <c r="J86">
        <f t="shared" si="9"/>
        <v>307.56326508960575</v>
      </c>
      <c r="K86">
        <f t="shared" si="10"/>
        <v>3.2513635843625837E-3</v>
      </c>
      <c r="L86">
        <f t="shared" si="8"/>
        <v>0.4566284779050736</v>
      </c>
      <c r="M86">
        <v>10</v>
      </c>
      <c r="N86">
        <v>15</v>
      </c>
      <c r="O86">
        <v>12.5</v>
      </c>
      <c r="P86">
        <v>10</v>
      </c>
      <c r="Q86">
        <v>10</v>
      </c>
      <c r="R86">
        <v>10</v>
      </c>
      <c r="S86">
        <v>5</v>
      </c>
      <c r="T86">
        <v>5</v>
      </c>
      <c r="U86">
        <v>5</v>
      </c>
      <c r="V86">
        <v>6.11</v>
      </c>
      <c r="W86">
        <v>2.79</v>
      </c>
      <c r="X86">
        <v>12</v>
      </c>
      <c r="Y86">
        <v>19.054074151313483</v>
      </c>
      <c r="Z86">
        <v>5.3940595071729387</v>
      </c>
      <c r="AA86">
        <v>10.463941621090639</v>
      </c>
      <c r="AB86">
        <v>1.103052103564687</v>
      </c>
      <c r="AC86">
        <v>1.0867049160650222</v>
      </c>
      <c r="AD86">
        <v>0.15622751820404474</v>
      </c>
      <c r="AE86">
        <v>1.2368872811921694</v>
      </c>
      <c r="AF86">
        <v>7.5641330304632593E-3</v>
      </c>
      <c r="AG86">
        <v>0.84778968723814696</v>
      </c>
      <c r="AH86" s="3">
        <v>27.34</v>
      </c>
      <c r="AI86" s="3">
        <v>492.81</v>
      </c>
      <c r="AK86" t="s">
        <v>20</v>
      </c>
    </row>
    <row r="87" spans="1:37" x14ac:dyDescent="0.2">
      <c r="A87" s="2">
        <v>42229</v>
      </c>
      <c r="B87" t="s">
        <v>10</v>
      </c>
      <c r="C87" t="s">
        <v>32</v>
      </c>
      <c r="D87">
        <v>4</v>
      </c>
      <c r="E87" t="s">
        <v>9</v>
      </c>
      <c r="F87" s="12" t="s">
        <v>13</v>
      </c>
      <c r="G87" s="12">
        <v>911</v>
      </c>
      <c r="H87">
        <v>140.375</v>
      </c>
      <c r="I87">
        <f t="shared" si="11"/>
        <v>905.64335000000005</v>
      </c>
      <c r="J87">
        <f t="shared" si="9"/>
        <v>341.75220754716986</v>
      </c>
      <c r="K87">
        <f t="shared" si="10"/>
        <v>2.926096680332274E-3</v>
      </c>
      <c r="L87">
        <f t="shared" si="8"/>
        <v>0.45611015490533563</v>
      </c>
      <c r="M87">
        <v>25</v>
      </c>
      <c r="N87">
        <v>25</v>
      </c>
      <c r="O87">
        <v>25</v>
      </c>
      <c r="P87">
        <v>15</v>
      </c>
      <c r="Q87">
        <v>5</v>
      </c>
      <c r="R87">
        <v>10</v>
      </c>
      <c r="S87">
        <v>30</v>
      </c>
      <c r="T87">
        <v>20</v>
      </c>
      <c r="U87">
        <v>25</v>
      </c>
      <c r="V87">
        <v>5.81</v>
      </c>
      <c r="W87">
        <v>2.65</v>
      </c>
      <c r="X87">
        <v>18</v>
      </c>
      <c r="Y87">
        <v>16.856992468542671</v>
      </c>
      <c r="Z87">
        <v>6.1988838490375695</v>
      </c>
      <c r="AA87">
        <v>9.4030159836175926</v>
      </c>
      <c r="AB87">
        <v>1.2568146906043944</v>
      </c>
      <c r="AC87">
        <v>0.98806468435122952</v>
      </c>
      <c r="AD87">
        <v>0.10168081300731599</v>
      </c>
      <c r="AE87">
        <v>1.636180008473914</v>
      </c>
      <c r="AF87">
        <v>1.1733036851793846E-2</v>
      </c>
      <c r="AG87">
        <v>0.90959849836476681</v>
      </c>
      <c r="AH87" s="3">
        <v>26.33</v>
      </c>
      <c r="AI87" s="3">
        <v>490.84</v>
      </c>
      <c r="AJ87" t="s">
        <v>34</v>
      </c>
    </row>
    <row r="88" spans="1:37" x14ac:dyDescent="0.2">
      <c r="A88" s="2">
        <v>42229</v>
      </c>
      <c r="B88" t="s">
        <v>10</v>
      </c>
      <c r="C88" t="s">
        <v>32</v>
      </c>
      <c r="D88">
        <v>4</v>
      </c>
      <c r="E88" t="s">
        <v>9</v>
      </c>
      <c r="F88" s="12" t="s">
        <v>13</v>
      </c>
      <c r="G88" s="12">
        <v>935</v>
      </c>
      <c r="H88">
        <v>79.305999999999997</v>
      </c>
      <c r="I88">
        <f t="shared" si="11"/>
        <v>511.65058959999999</v>
      </c>
      <c r="J88">
        <f t="shared" si="9"/>
        <v>195.28648458015266</v>
      </c>
      <c r="K88">
        <f t="shared" si="10"/>
        <v>5.1206820694729835E-3</v>
      </c>
      <c r="L88">
        <f t="shared" si="8"/>
        <v>0.48250460405156542</v>
      </c>
      <c r="M88">
        <v>35</v>
      </c>
      <c r="N88">
        <v>30</v>
      </c>
      <c r="O88">
        <v>32.5</v>
      </c>
      <c r="P88">
        <v>10</v>
      </c>
      <c r="Q88">
        <v>5</v>
      </c>
      <c r="R88">
        <v>7.5</v>
      </c>
      <c r="S88">
        <v>30</v>
      </c>
      <c r="T88">
        <v>25</v>
      </c>
      <c r="U88">
        <v>27.5</v>
      </c>
      <c r="V88">
        <v>5.43</v>
      </c>
      <c r="W88">
        <v>2.62</v>
      </c>
      <c r="X88">
        <v>14</v>
      </c>
      <c r="Y88">
        <v>15.938178351684304</v>
      </c>
      <c r="Z88">
        <v>3.8390258417678074</v>
      </c>
      <c r="AA88">
        <v>8.896922484790279</v>
      </c>
      <c r="AB88">
        <v>0.77871171131637207</v>
      </c>
      <c r="AC88">
        <v>0.98911197978144505</v>
      </c>
      <c r="AD88">
        <v>0.12533632847982842</v>
      </c>
      <c r="AE88">
        <v>1.1771366530223066</v>
      </c>
      <c r="AF88">
        <v>5.4282335366902298E-3</v>
      </c>
      <c r="AG88">
        <v>0.81729126528154883</v>
      </c>
      <c r="AH88" s="3">
        <v>25.35</v>
      </c>
      <c r="AI88" s="3">
        <v>496.04</v>
      </c>
      <c r="AK88" t="s">
        <v>20</v>
      </c>
    </row>
    <row r="89" spans="1:37" x14ac:dyDescent="0.2">
      <c r="A89" s="2">
        <v>42229</v>
      </c>
      <c r="B89" t="s">
        <v>10</v>
      </c>
      <c r="C89" t="s">
        <v>32</v>
      </c>
      <c r="D89">
        <v>4</v>
      </c>
      <c r="E89" t="s">
        <v>9</v>
      </c>
      <c r="F89" s="12" t="s">
        <v>33</v>
      </c>
      <c r="G89" s="12">
        <v>938</v>
      </c>
      <c r="H89">
        <v>121.363</v>
      </c>
      <c r="I89">
        <f t="shared" si="11"/>
        <v>782.98553079999999</v>
      </c>
      <c r="J89">
        <f t="shared" si="9"/>
        <v>180.41141262672812</v>
      </c>
      <c r="K89">
        <f t="shared" si="10"/>
        <v>5.5428865914874453E-3</v>
      </c>
      <c r="L89">
        <f t="shared" si="8"/>
        <v>0.49262202043132797</v>
      </c>
      <c r="M89">
        <v>25</v>
      </c>
      <c r="N89">
        <v>35</v>
      </c>
      <c r="O89">
        <v>30</v>
      </c>
      <c r="P89">
        <v>5</v>
      </c>
      <c r="Q89">
        <v>15</v>
      </c>
      <c r="R89">
        <v>10</v>
      </c>
      <c r="S89">
        <v>40</v>
      </c>
      <c r="T89">
        <v>10</v>
      </c>
      <c r="U89">
        <v>25</v>
      </c>
      <c r="V89">
        <v>8.81</v>
      </c>
      <c r="W89">
        <v>4.34</v>
      </c>
      <c r="X89">
        <v>16</v>
      </c>
      <c r="Y89">
        <v>27.737453898474826</v>
      </c>
      <c r="Z89">
        <v>4.3700478971320251</v>
      </c>
      <c r="AA89">
        <v>6.6800703601514844</v>
      </c>
      <c r="AB89">
        <v>0.62743668768081418</v>
      </c>
      <c r="AC89">
        <v>1.3124348492086406</v>
      </c>
      <c r="AD89">
        <v>0.14715756015652495</v>
      </c>
      <c r="AE89">
        <v>1.6203926777169015</v>
      </c>
      <c r="AF89">
        <v>9.6849383285245675E-3</v>
      </c>
      <c r="AG89">
        <v>0.66156932738547569</v>
      </c>
      <c r="AH89" s="3">
        <v>21.97</v>
      </c>
      <c r="AI89" s="3">
        <v>495.39</v>
      </c>
    </row>
    <row r="90" spans="1:37" x14ac:dyDescent="0.2">
      <c r="A90" s="2">
        <v>42229</v>
      </c>
      <c r="B90" t="s">
        <v>10</v>
      </c>
      <c r="C90" t="s">
        <v>32</v>
      </c>
      <c r="D90">
        <v>4</v>
      </c>
      <c r="E90" t="s">
        <v>9</v>
      </c>
      <c r="F90" s="12" t="s">
        <v>33</v>
      </c>
      <c r="G90" s="12">
        <v>199</v>
      </c>
      <c r="H90">
        <v>82.311000000000007</v>
      </c>
      <c r="I90">
        <f t="shared" si="11"/>
        <v>531.03764760000001</v>
      </c>
      <c r="J90">
        <f t="shared" si="9"/>
        <v>163.90050851851851</v>
      </c>
      <c r="K90">
        <f t="shared" si="10"/>
        <v>6.1012623392014288E-3</v>
      </c>
      <c r="L90">
        <f t="shared" si="8"/>
        <v>0.47787610619469029</v>
      </c>
      <c r="M90">
        <v>15</v>
      </c>
      <c r="N90">
        <v>20</v>
      </c>
      <c r="O90">
        <v>17.5</v>
      </c>
      <c r="P90">
        <v>20</v>
      </c>
      <c r="Q90">
        <v>20</v>
      </c>
      <c r="R90">
        <v>20</v>
      </c>
      <c r="S90">
        <v>20</v>
      </c>
      <c r="T90">
        <v>15</v>
      </c>
      <c r="U90">
        <v>17.5</v>
      </c>
      <c r="V90">
        <v>6.78</v>
      </c>
      <c r="W90">
        <v>3.24</v>
      </c>
      <c r="X90">
        <v>15</v>
      </c>
      <c r="Y90">
        <v>25.437408123359372</v>
      </c>
      <c r="Z90">
        <v>3.5798472157454988</v>
      </c>
      <c r="AA90">
        <v>7.1006421322613962</v>
      </c>
      <c r="AB90">
        <v>0.43101678233259927</v>
      </c>
      <c r="AC90">
        <v>1.0989048818072562</v>
      </c>
      <c r="AD90">
        <v>0.10154188191364644</v>
      </c>
      <c r="AE90">
        <v>1.2177293664908955</v>
      </c>
      <c r="AF90">
        <v>8.0220764727031123E-3</v>
      </c>
      <c r="AG90">
        <v>0.65387426024184747</v>
      </c>
      <c r="AH90" s="3">
        <v>19.93</v>
      </c>
      <c r="AI90" s="3">
        <v>495.09</v>
      </c>
    </row>
    <row r="91" spans="1:37" x14ac:dyDescent="0.2">
      <c r="A91" s="2">
        <v>42229</v>
      </c>
      <c r="B91" t="s">
        <v>10</v>
      </c>
      <c r="C91" t="s">
        <v>32</v>
      </c>
      <c r="D91">
        <v>4</v>
      </c>
      <c r="E91" t="s">
        <v>9</v>
      </c>
      <c r="F91" s="12" t="s">
        <v>33</v>
      </c>
      <c r="G91" s="12">
        <v>928</v>
      </c>
      <c r="H91">
        <v>73.132999999999996</v>
      </c>
      <c r="I91">
        <f t="shared" si="11"/>
        <v>471.82486279999995</v>
      </c>
      <c r="J91">
        <f t="shared" si="9"/>
        <v>146.07580891640865</v>
      </c>
      <c r="K91">
        <f t="shared" si="10"/>
        <v>6.8457604816157232E-3</v>
      </c>
      <c r="L91">
        <f t="shared" si="8"/>
        <v>0.4667630057803468</v>
      </c>
      <c r="M91">
        <v>10</v>
      </c>
      <c r="N91">
        <v>5</v>
      </c>
      <c r="O91">
        <v>7.5</v>
      </c>
      <c r="P91">
        <v>10</v>
      </c>
      <c r="Q91">
        <v>15</v>
      </c>
      <c r="R91">
        <v>12.5</v>
      </c>
      <c r="S91">
        <v>15</v>
      </c>
      <c r="T91">
        <v>20</v>
      </c>
      <c r="U91">
        <v>17.5</v>
      </c>
      <c r="V91">
        <v>6.92</v>
      </c>
      <c r="W91">
        <v>3.23</v>
      </c>
      <c r="X91">
        <v>14</v>
      </c>
      <c r="Y91">
        <v>21.984849719497127</v>
      </c>
      <c r="Z91">
        <v>3.59115059087407</v>
      </c>
      <c r="AA91">
        <v>8.0022333361608062</v>
      </c>
      <c r="AB91">
        <v>0.39711439033985629</v>
      </c>
      <c r="AC91">
        <v>1.0642567601845994</v>
      </c>
      <c r="AD91">
        <v>0.14388793457740462</v>
      </c>
      <c r="AE91">
        <v>1.2439510512582108</v>
      </c>
      <c r="AF91">
        <v>7.5053921456416589E-3</v>
      </c>
      <c r="AG91">
        <v>0.73430096875146278</v>
      </c>
      <c r="AH91" s="3">
        <v>19.78</v>
      </c>
      <c r="AI91" s="3">
        <v>491.59</v>
      </c>
    </row>
    <row r="92" spans="1:37" x14ac:dyDescent="0.2">
      <c r="A92" s="2">
        <v>42229</v>
      </c>
      <c r="B92" t="s">
        <v>10</v>
      </c>
      <c r="C92" t="s">
        <v>32</v>
      </c>
      <c r="D92">
        <v>5</v>
      </c>
      <c r="E92" t="s">
        <v>17</v>
      </c>
      <c r="F92" s="12" t="s">
        <v>13</v>
      </c>
      <c r="G92" s="12">
        <v>549</v>
      </c>
      <c r="H92">
        <v>139.52000000000001</v>
      </c>
      <c r="I92">
        <f t="shared" si="11"/>
        <v>900.12723200000005</v>
      </c>
      <c r="J92">
        <f t="shared" si="9"/>
        <v>241.32097372654158</v>
      </c>
      <c r="K92">
        <f t="shared" si="10"/>
        <v>4.1438586317539602E-3</v>
      </c>
      <c r="L92">
        <f t="shared" si="8"/>
        <v>0.51519337016574585</v>
      </c>
      <c r="M92">
        <v>10</v>
      </c>
      <c r="N92">
        <v>30</v>
      </c>
      <c r="O92">
        <v>20</v>
      </c>
      <c r="P92">
        <v>5</v>
      </c>
      <c r="Q92">
        <v>10</v>
      </c>
      <c r="R92">
        <v>7.5</v>
      </c>
      <c r="S92">
        <v>20</v>
      </c>
      <c r="T92">
        <v>5</v>
      </c>
      <c r="U92">
        <v>12.5</v>
      </c>
      <c r="V92">
        <v>7.24</v>
      </c>
      <c r="W92">
        <v>3.73</v>
      </c>
      <c r="X92">
        <v>18</v>
      </c>
      <c r="Y92">
        <v>18.497916979748414</v>
      </c>
      <c r="Z92">
        <v>6.3832776093316248</v>
      </c>
      <c r="AA92">
        <v>6.049512857242326</v>
      </c>
      <c r="AB92">
        <v>1.4834448381955598</v>
      </c>
      <c r="AC92">
        <v>0.88942183250130358</v>
      </c>
      <c r="AD92">
        <v>9.3831551254919515E-2</v>
      </c>
      <c r="AE92">
        <v>0.94527255051234715</v>
      </c>
      <c r="AF92">
        <v>1.6522592675275696E-2</v>
      </c>
      <c r="AG92">
        <v>0.73159466489142777</v>
      </c>
      <c r="AH92" s="3">
        <v>18.489999999999998</v>
      </c>
      <c r="AI92" s="3">
        <v>486.28</v>
      </c>
    </row>
    <row r="93" spans="1:37" x14ac:dyDescent="0.2">
      <c r="A93" s="2">
        <v>42229</v>
      </c>
      <c r="B93" t="s">
        <v>10</v>
      </c>
      <c r="C93" t="s">
        <v>32</v>
      </c>
      <c r="D93">
        <v>5</v>
      </c>
      <c r="E93" t="s">
        <v>17</v>
      </c>
      <c r="F93" s="12" t="s">
        <v>13</v>
      </c>
      <c r="G93" s="12">
        <v>556</v>
      </c>
      <c r="H93">
        <v>79.728999999999999</v>
      </c>
      <c r="I93">
        <f t="shared" si="11"/>
        <v>514.37961640000003</v>
      </c>
      <c r="J93">
        <f t="shared" si="9"/>
        <v>257.18980820000002</v>
      </c>
      <c r="K93">
        <f t="shared" si="10"/>
        <v>3.8881789562297282E-3</v>
      </c>
      <c r="L93">
        <f t="shared" si="8"/>
        <v>0.43859649122807021</v>
      </c>
      <c r="M93">
        <v>5</v>
      </c>
      <c r="N93">
        <v>5</v>
      </c>
      <c r="O93">
        <v>5</v>
      </c>
      <c r="P93">
        <v>5</v>
      </c>
      <c r="Q93">
        <v>10</v>
      </c>
      <c r="R93">
        <v>7.5</v>
      </c>
      <c r="S93">
        <v>15</v>
      </c>
      <c r="T93">
        <v>10</v>
      </c>
      <c r="U93">
        <v>12.5</v>
      </c>
      <c r="V93">
        <v>4.5599999999999996</v>
      </c>
      <c r="W93">
        <v>2</v>
      </c>
      <c r="X93">
        <v>8</v>
      </c>
      <c r="Y93">
        <v>17.379377608058487</v>
      </c>
      <c r="Z93">
        <v>8.7580550305576885</v>
      </c>
      <c r="AA93">
        <v>8.0274588564453779</v>
      </c>
      <c r="AB93">
        <v>1.3378086179765001</v>
      </c>
      <c r="AC93">
        <v>0.83045533961071116</v>
      </c>
      <c r="AD93">
        <v>0.12510420437267333</v>
      </c>
      <c r="AE93">
        <v>0.91251424856430086</v>
      </c>
      <c r="AF93">
        <v>1.9891675094697209E-2</v>
      </c>
      <c r="AG93">
        <v>0.69136508735907176</v>
      </c>
      <c r="AH93" s="3">
        <v>19.45</v>
      </c>
      <c r="AI93" s="3">
        <v>475.45</v>
      </c>
    </row>
    <row r="94" spans="1:37" x14ac:dyDescent="0.2">
      <c r="A94" s="2">
        <v>42229</v>
      </c>
      <c r="B94" t="s">
        <v>10</v>
      </c>
      <c r="C94" t="s">
        <v>32</v>
      </c>
      <c r="D94">
        <v>5</v>
      </c>
      <c r="E94" t="s">
        <v>17</v>
      </c>
      <c r="F94" s="12" t="s">
        <v>13</v>
      </c>
      <c r="G94" s="12">
        <v>559</v>
      </c>
      <c r="H94">
        <v>116.74099999999999</v>
      </c>
      <c r="I94">
        <f t="shared" si="11"/>
        <v>753.16623559999994</v>
      </c>
      <c r="J94">
        <f t="shared" si="9"/>
        <v>204.11009094850948</v>
      </c>
      <c r="K94">
        <f t="shared" si="10"/>
        <v>4.8993168115939378E-3</v>
      </c>
      <c r="L94">
        <f t="shared" si="8"/>
        <v>0.48616600790513836</v>
      </c>
      <c r="M94">
        <v>20</v>
      </c>
      <c r="N94">
        <v>15</v>
      </c>
      <c r="O94">
        <v>17.5</v>
      </c>
      <c r="P94">
        <v>10</v>
      </c>
      <c r="Q94">
        <v>10</v>
      </c>
      <c r="R94">
        <v>10</v>
      </c>
      <c r="S94">
        <v>15</v>
      </c>
      <c r="T94">
        <v>10</v>
      </c>
      <c r="U94">
        <v>12.5</v>
      </c>
      <c r="V94">
        <v>7.59</v>
      </c>
      <c r="W94">
        <v>3.69</v>
      </c>
      <c r="X94">
        <v>13</v>
      </c>
      <c r="Y94">
        <v>16.880616595405204</v>
      </c>
      <c r="Z94">
        <v>8.538109085726477</v>
      </c>
      <c r="AA94">
        <v>7.6798644416629847</v>
      </c>
      <c r="AB94">
        <v>1.3409844679964447</v>
      </c>
      <c r="AC94">
        <v>0.90998102242438095</v>
      </c>
      <c r="AD94">
        <v>0.10756421114920635</v>
      </c>
      <c r="AE94">
        <v>0.91943993186113016</v>
      </c>
      <c r="AF94">
        <v>1.8779211514920634E-2</v>
      </c>
      <c r="AG94">
        <v>0.76978715830267941</v>
      </c>
      <c r="AH94" s="3">
        <v>18.09</v>
      </c>
      <c r="AI94" s="3">
        <v>472.6</v>
      </c>
    </row>
    <row r="95" spans="1:37" x14ac:dyDescent="0.2">
      <c r="A95" s="2">
        <v>42229</v>
      </c>
      <c r="B95" t="s">
        <v>10</v>
      </c>
      <c r="C95" t="s">
        <v>32</v>
      </c>
      <c r="D95">
        <v>5</v>
      </c>
      <c r="E95" t="s">
        <v>17</v>
      </c>
      <c r="F95" s="12" t="s">
        <v>33</v>
      </c>
      <c r="G95" s="12">
        <v>544</v>
      </c>
      <c r="H95">
        <v>83.406999999999996</v>
      </c>
      <c r="I95">
        <f t="shared" si="11"/>
        <v>538.10860119999995</v>
      </c>
      <c r="J95">
        <f t="shared" si="9"/>
        <v>194.96688449275362</v>
      </c>
      <c r="K95">
        <f t="shared" si="10"/>
        <v>5.1290761638916544E-3</v>
      </c>
      <c r="L95">
        <f t="shared" si="8"/>
        <v>0.43328100470957609</v>
      </c>
      <c r="M95">
        <v>15</v>
      </c>
      <c r="N95">
        <v>15</v>
      </c>
      <c r="O95">
        <v>15</v>
      </c>
      <c r="P95">
        <v>25</v>
      </c>
      <c r="Q95">
        <v>20</v>
      </c>
      <c r="R95">
        <v>22.5</v>
      </c>
      <c r="S95">
        <v>15</v>
      </c>
      <c r="T95">
        <v>5</v>
      </c>
      <c r="U95">
        <v>10</v>
      </c>
      <c r="V95">
        <v>6.37</v>
      </c>
      <c r="W95">
        <v>2.76</v>
      </c>
      <c r="X95">
        <v>13</v>
      </c>
      <c r="Y95">
        <v>13.561414737585284</v>
      </c>
      <c r="Z95">
        <v>8.7266112972835916</v>
      </c>
      <c r="AA95">
        <v>6.7576876323492501</v>
      </c>
      <c r="AB95">
        <v>1.0154666960462424</v>
      </c>
      <c r="AC95">
        <v>1.3533457822630441</v>
      </c>
      <c r="AD95">
        <v>9.0318175072828258E-2</v>
      </c>
      <c r="AE95">
        <v>1.0448047953670829</v>
      </c>
      <c r="AF95">
        <v>2.318600183856822E-2</v>
      </c>
      <c r="AG95">
        <v>0.9035575289351373</v>
      </c>
      <c r="AH95" s="3">
        <v>15.24</v>
      </c>
      <c r="AI95" s="3">
        <v>482.98</v>
      </c>
    </row>
    <row r="96" spans="1:37" x14ac:dyDescent="0.2">
      <c r="A96" s="2">
        <v>42229</v>
      </c>
      <c r="B96" t="s">
        <v>10</v>
      </c>
      <c r="C96" t="s">
        <v>32</v>
      </c>
      <c r="D96">
        <v>5</v>
      </c>
      <c r="E96" t="s">
        <v>17</v>
      </c>
      <c r="F96" s="12" t="s">
        <v>33</v>
      </c>
      <c r="G96" s="12">
        <v>529</v>
      </c>
      <c r="H96">
        <v>100.29400000000001</v>
      </c>
      <c r="I96">
        <f t="shared" si="11"/>
        <v>647.05677040000012</v>
      </c>
      <c r="J96">
        <f t="shared" si="9"/>
        <v>142.83813916114792</v>
      </c>
      <c r="K96">
        <f t="shared" si="10"/>
        <v>7.0009313049914108E-3</v>
      </c>
      <c r="L96">
        <f t="shared" si="8"/>
        <v>0.4636642784032754</v>
      </c>
      <c r="M96">
        <v>20</v>
      </c>
      <c r="N96">
        <v>10</v>
      </c>
      <c r="O96">
        <v>15</v>
      </c>
      <c r="P96">
        <v>20</v>
      </c>
      <c r="Q96">
        <v>15</v>
      </c>
      <c r="R96">
        <v>17.5</v>
      </c>
      <c r="S96">
        <v>20</v>
      </c>
      <c r="T96">
        <v>15</v>
      </c>
      <c r="U96">
        <v>17.5</v>
      </c>
      <c r="V96">
        <v>9.77</v>
      </c>
      <c r="W96">
        <v>4.53</v>
      </c>
      <c r="X96">
        <v>19</v>
      </c>
      <c r="Y96">
        <v>16.114908217581746</v>
      </c>
      <c r="Z96">
        <v>9.5192327635571061</v>
      </c>
      <c r="AA96">
        <v>6.5160783504493791</v>
      </c>
      <c r="AB96">
        <v>1.1030637951797224</v>
      </c>
      <c r="AC96">
        <v>1.112295245495347</v>
      </c>
      <c r="AD96">
        <v>9.2066206060011965E-2</v>
      </c>
      <c r="AE96">
        <v>1.0404030793746388</v>
      </c>
      <c r="AF96">
        <v>3.0983514990997607E-2</v>
      </c>
      <c r="AG96">
        <v>0.86725307511402627</v>
      </c>
      <c r="AH96" s="3">
        <v>17.98</v>
      </c>
      <c r="AI96" s="3">
        <v>484.02</v>
      </c>
    </row>
    <row r="97" spans="1:37" x14ac:dyDescent="0.2">
      <c r="A97" s="2">
        <v>42229</v>
      </c>
      <c r="B97" t="s">
        <v>10</v>
      </c>
      <c r="C97" t="s">
        <v>32</v>
      </c>
      <c r="D97">
        <v>5</v>
      </c>
      <c r="E97" t="s">
        <v>17</v>
      </c>
      <c r="F97" s="12" t="s">
        <v>33</v>
      </c>
      <c r="G97" s="12">
        <v>557</v>
      </c>
      <c r="H97">
        <v>73.647999999999996</v>
      </c>
      <c r="I97">
        <f t="shared" si="11"/>
        <v>475.14743679999998</v>
      </c>
      <c r="J97">
        <f t="shared" si="9"/>
        <v>151.32083974522291</v>
      </c>
      <c r="K97">
        <f t="shared" si="10"/>
        <v>6.6084750896419023E-3</v>
      </c>
      <c r="L97">
        <f t="shared" si="8"/>
        <v>0.46176470588235297</v>
      </c>
      <c r="M97">
        <v>15</v>
      </c>
      <c r="N97">
        <v>15</v>
      </c>
      <c r="O97">
        <v>15</v>
      </c>
      <c r="P97">
        <v>20</v>
      </c>
      <c r="Q97">
        <v>20</v>
      </c>
      <c r="R97">
        <v>20</v>
      </c>
      <c r="S97">
        <v>10</v>
      </c>
      <c r="T97">
        <v>15</v>
      </c>
      <c r="U97">
        <v>12.5</v>
      </c>
      <c r="V97">
        <v>6.8</v>
      </c>
      <c r="W97">
        <v>3.14</v>
      </c>
      <c r="X97">
        <v>13</v>
      </c>
      <c r="Y97">
        <v>9.8414079952528013</v>
      </c>
      <c r="Z97">
        <v>8.210582452432245</v>
      </c>
      <c r="AA97">
        <v>6.4796014882096733</v>
      </c>
      <c r="AB97">
        <v>0.42629512840075551</v>
      </c>
      <c r="AC97">
        <v>1.0903554510553009</v>
      </c>
      <c r="AD97">
        <v>0.12960999186047029</v>
      </c>
      <c r="AE97">
        <v>0.93372160550091388</v>
      </c>
      <c r="AF97">
        <v>1.9369936812916631E-2</v>
      </c>
      <c r="AG97">
        <v>0.74581117515015205</v>
      </c>
      <c r="AH97" s="3">
        <v>15.23</v>
      </c>
      <c r="AI97" s="3">
        <v>487.29</v>
      </c>
    </row>
    <row r="98" spans="1:37" x14ac:dyDescent="0.2">
      <c r="A98" s="4">
        <v>42225</v>
      </c>
      <c r="B98" t="s">
        <v>10</v>
      </c>
      <c r="C98" t="s">
        <v>35</v>
      </c>
      <c r="D98">
        <v>1</v>
      </c>
      <c r="E98" t="s">
        <v>12</v>
      </c>
      <c r="F98" s="12" t="s">
        <v>13</v>
      </c>
      <c r="G98" s="12">
        <v>67</v>
      </c>
      <c r="H98">
        <v>48.346999999999994</v>
      </c>
      <c r="I98">
        <f t="shared" si="11"/>
        <v>311.91550519999998</v>
      </c>
      <c r="J98">
        <f t="shared" si="9"/>
        <v>199.94583666666665</v>
      </c>
      <c r="K98">
        <f t="shared" si="10"/>
        <v>5.0013544501410065E-3</v>
      </c>
      <c r="L98">
        <f t="shared" si="8"/>
        <v>0.47852760736196326</v>
      </c>
      <c r="M98">
        <v>10</v>
      </c>
      <c r="N98">
        <v>10</v>
      </c>
      <c r="O98">
        <v>10</v>
      </c>
      <c r="P98">
        <v>40</v>
      </c>
      <c r="Q98">
        <v>30</v>
      </c>
      <c r="R98">
        <v>35</v>
      </c>
      <c r="S98">
        <v>30</v>
      </c>
      <c r="T98">
        <v>20</v>
      </c>
      <c r="U98">
        <v>25</v>
      </c>
      <c r="V98">
        <v>3.26</v>
      </c>
      <c r="W98">
        <v>1.56</v>
      </c>
      <c r="X98">
        <v>7</v>
      </c>
      <c r="Y98">
        <v>19.022170952176051</v>
      </c>
      <c r="Z98">
        <v>5.1040624729441468</v>
      </c>
      <c r="AA98">
        <v>8.4625326960894096</v>
      </c>
      <c r="AB98">
        <v>1.2629916275917388</v>
      </c>
      <c r="AC98">
        <v>0.88601111095254304</v>
      </c>
      <c r="AD98">
        <v>0.11848605248781764</v>
      </c>
      <c r="AE98">
        <v>1.0298183576091759</v>
      </c>
      <c r="AF98">
        <v>8.2928622800756673E-3</v>
      </c>
      <c r="AG98">
        <v>0.79677679338673657</v>
      </c>
      <c r="AH98" s="3">
        <v>24.56</v>
      </c>
      <c r="AI98" s="3">
        <v>493.29</v>
      </c>
    </row>
    <row r="99" spans="1:37" x14ac:dyDescent="0.2">
      <c r="A99" s="4">
        <v>42225</v>
      </c>
      <c r="B99" t="s">
        <v>10</v>
      </c>
      <c r="C99" t="s">
        <v>35</v>
      </c>
      <c r="D99">
        <v>1</v>
      </c>
      <c r="E99" t="s">
        <v>12</v>
      </c>
      <c r="F99" s="12" t="s">
        <v>13</v>
      </c>
      <c r="G99" s="12">
        <v>81</v>
      </c>
      <c r="H99">
        <v>57.600999999999999</v>
      </c>
      <c r="I99">
        <f t="shared" si="11"/>
        <v>371.61861160000001</v>
      </c>
      <c r="J99">
        <f t="shared" si="9"/>
        <v>219.89266958579884</v>
      </c>
      <c r="K99">
        <f t="shared" si="10"/>
        <v>4.547673198400163E-3</v>
      </c>
      <c r="L99">
        <f t="shared" si="8"/>
        <v>0.47875354107648721</v>
      </c>
      <c r="M99">
        <v>70</v>
      </c>
      <c r="N99">
        <v>40</v>
      </c>
      <c r="O99">
        <v>55</v>
      </c>
      <c r="P99">
        <v>50</v>
      </c>
      <c r="Q99">
        <v>50</v>
      </c>
      <c r="R99">
        <v>50</v>
      </c>
      <c r="S99">
        <v>60</v>
      </c>
      <c r="T99">
        <v>50</v>
      </c>
      <c r="U99">
        <v>55</v>
      </c>
      <c r="V99">
        <v>3.5300000000000002</v>
      </c>
      <c r="W99">
        <v>1.69</v>
      </c>
      <c r="X99">
        <v>10</v>
      </c>
      <c r="Y99">
        <v>22.123202287999046</v>
      </c>
      <c r="Z99">
        <v>5.1022587751059882</v>
      </c>
      <c r="AA99">
        <v>8.3743090307303714</v>
      </c>
      <c r="AB99">
        <v>1.425531202372132</v>
      </c>
      <c r="AC99">
        <v>0.8911102212332408</v>
      </c>
      <c r="AD99">
        <v>0.12546082275126469</v>
      </c>
      <c r="AE99">
        <v>1.0450299511532912</v>
      </c>
      <c r="AF99">
        <v>8.527316809753294E-3</v>
      </c>
      <c r="AG99">
        <v>0.9004373153294013</v>
      </c>
      <c r="AH99" s="3">
        <v>24.58</v>
      </c>
      <c r="AI99" s="3">
        <v>493.73</v>
      </c>
      <c r="AK99" t="s">
        <v>24</v>
      </c>
    </row>
    <row r="100" spans="1:37" x14ac:dyDescent="0.2">
      <c r="A100" s="4">
        <v>42225</v>
      </c>
      <c r="B100" t="s">
        <v>10</v>
      </c>
      <c r="C100" t="s">
        <v>35</v>
      </c>
      <c r="D100">
        <v>1</v>
      </c>
      <c r="E100" t="s">
        <v>12</v>
      </c>
      <c r="F100" s="12" t="s">
        <v>13</v>
      </c>
      <c r="G100" s="12">
        <v>84</v>
      </c>
      <c r="H100">
        <v>88.841999999999999</v>
      </c>
      <c r="I100">
        <f t="shared" si="11"/>
        <v>573.17304720000004</v>
      </c>
      <c r="J100">
        <f t="shared" si="9"/>
        <v>293.93489600000004</v>
      </c>
      <c r="K100">
        <f t="shared" si="10"/>
        <v>3.4021139157291479E-3</v>
      </c>
      <c r="L100">
        <f t="shared" si="8"/>
        <v>0.44318181818181812</v>
      </c>
      <c r="M100">
        <v>10</v>
      </c>
      <c r="N100">
        <v>5</v>
      </c>
      <c r="O100">
        <v>7.5</v>
      </c>
      <c r="P100">
        <v>15</v>
      </c>
      <c r="Q100">
        <v>10</v>
      </c>
      <c r="R100">
        <v>12.5</v>
      </c>
      <c r="S100">
        <v>20</v>
      </c>
      <c r="T100">
        <v>15</v>
      </c>
      <c r="U100">
        <v>17.5</v>
      </c>
      <c r="V100">
        <v>4.4000000000000004</v>
      </c>
      <c r="W100">
        <v>1.95</v>
      </c>
      <c r="X100">
        <v>13</v>
      </c>
      <c r="Y100">
        <v>16.145601991264119</v>
      </c>
      <c r="Z100">
        <v>4.7604434956827522</v>
      </c>
      <c r="AA100">
        <v>9.5682455385994469</v>
      </c>
      <c r="AB100">
        <v>1.2629875488108488</v>
      </c>
      <c r="AC100">
        <v>0.59726029112989898</v>
      </c>
      <c r="AD100">
        <v>0.14170810816068996</v>
      </c>
      <c r="AE100">
        <v>1.0276860149584954</v>
      </c>
      <c r="AF100">
        <v>9.7644329546748617E-3</v>
      </c>
      <c r="AG100">
        <v>0.81885462316065638</v>
      </c>
      <c r="AH100" s="3">
        <v>25.09</v>
      </c>
      <c r="AI100" s="3">
        <v>491.24</v>
      </c>
    </row>
    <row r="101" spans="1:37" x14ac:dyDescent="0.2">
      <c r="A101" s="4">
        <v>42225</v>
      </c>
      <c r="B101" t="s">
        <v>10</v>
      </c>
      <c r="C101" t="s">
        <v>35</v>
      </c>
      <c r="D101">
        <v>1</v>
      </c>
      <c r="E101" t="s">
        <v>12</v>
      </c>
      <c r="F101" s="12" t="s">
        <v>33</v>
      </c>
      <c r="G101" s="12">
        <v>56</v>
      </c>
      <c r="H101">
        <v>88.210999999999999</v>
      </c>
      <c r="I101">
        <f t="shared" si="11"/>
        <v>569.1020876</v>
      </c>
      <c r="J101">
        <f t="shared" si="9"/>
        <v>208.46230315018315</v>
      </c>
      <c r="K101">
        <f t="shared" si="10"/>
        <v>4.7970303737820972E-3</v>
      </c>
      <c r="L101">
        <f t="shared" si="8"/>
        <v>0.45575959933222032</v>
      </c>
      <c r="M101">
        <v>5</v>
      </c>
      <c r="N101">
        <v>5</v>
      </c>
      <c r="O101">
        <v>5</v>
      </c>
      <c r="P101">
        <v>15</v>
      </c>
      <c r="Q101">
        <v>15</v>
      </c>
      <c r="R101">
        <v>15</v>
      </c>
      <c r="S101">
        <v>5</v>
      </c>
      <c r="T101">
        <v>15</v>
      </c>
      <c r="U101">
        <v>10</v>
      </c>
      <c r="V101">
        <v>5.99</v>
      </c>
      <c r="W101">
        <v>2.73</v>
      </c>
      <c r="X101">
        <v>17</v>
      </c>
      <c r="Y101">
        <v>18.942785670844863</v>
      </c>
      <c r="Z101">
        <v>5.4491432211516555</v>
      </c>
      <c r="AA101">
        <v>8.079918179096147</v>
      </c>
      <c r="AB101">
        <v>0.72866133592409599</v>
      </c>
      <c r="AC101">
        <v>0.78449872236011842</v>
      </c>
      <c r="AD101">
        <v>0.17988814524152522</v>
      </c>
      <c r="AE101">
        <v>0.94875929092183542</v>
      </c>
      <c r="AF101">
        <v>1.7873131789784176E-2</v>
      </c>
      <c r="AG101">
        <v>0.93536979456715286</v>
      </c>
      <c r="AH101" s="3">
        <v>19.600000000000001</v>
      </c>
      <c r="AI101" s="3">
        <v>491.61</v>
      </c>
      <c r="AK101" t="s">
        <v>24</v>
      </c>
    </row>
    <row r="102" spans="1:37" x14ac:dyDescent="0.2">
      <c r="A102" s="4">
        <v>42225</v>
      </c>
      <c r="B102" t="s">
        <v>10</v>
      </c>
      <c r="C102" t="s">
        <v>35</v>
      </c>
      <c r="D102">
        <v>1</v>
      </c>
      <c r="E102" t="s">
        <v>12</v>
      </c>
      <c r="F102" s="12" t="s">
        <v>33</v>
      </c>
      <c r="G102" s="12">
        <v>66</v>
      </c>
      <c r="H102">
        <v>59.997</v>
      </c>
      <c r="I102">
        <f t="shared" si="11"/>
        <v>387.07664519999997</v>
      </c>
      <c r="J102">
        <f t="shared" si="9"/>
        <v>158.63796934426227</v>
      </c>
      <c r="K102">
        <f t="shared" si="10"/>
        <v>6.3036611230813675E-3</v>
      </c>
      <c r="L102">
        <f t="shared" si="8"/>
        <v>0.45353159851301117</v>
      </c>
      <c r="M102">
        <v>10</v>
      </c>
      <c r="N102">
        <v>20</v>
      </c>
      <c r="O102">
        <v>15</v>
      </c>
      <c r="P102">
        <v>20</v>
      </c>
      <c r="Q102">
        <v>15</v>
      </c>
      <c r="R102">
        <v>17.5</v>
      </c>
      <c r="S102">
        <v>20</v>
      </c>
      <c r="T102">
        <v>25</v>
      </c>
      <c r="U102">
        <v>22.5</v>
      </c>
      <c r="V102">
        <v>5.38</v>
      </c>
      <c r="W102">
        <v>2.44</v>
      </c>
      <c r="X102">
        <v>11</v>
      </c>
      <c r="Y102">
        <v>18.62268036229424</v>
      </c>
      <c r="Z102">
        <v>3.4929888774482798</v>
      </c>
      <c r="AA102">
        <v>8.3655644602691606</v>
      </c>
      <c r="AB102">
        <v>0.47257296326673998</v>
      </c>
      <c r="AC102">
        <v>0.86000171723524799</v>
      </c>
      <c r="AD102">
        <v>0.12173954505625199</v>
      </c>
      <c r="AE102">
        <v>1.014908753267056</v>
      </c>
      <c r="AF102">
        <v>9.2002931356840005E-3</v>
      </c>
      <c r="AG102">
        <v>0.85473178675703998</v>
      </c>
      <c r="AH102" s="3">
        <v>18.489999999999998</v>
      </c>
      <c r="AI102" s="3">
        <v>498.3</v>
      </c>
    </row>
    <row r="103" spans="1:37" x14ac:dyDescent="0.2">
      <c r="A103" s="4">
        <v>42225</v>
      </c>
      <c r="B103" t="s">
        <v>10</v>
      </c>
      <c r="C103" t="s">
        <v>35</v>
      </c>
      <c r="D103">
        <v>1</v>
      </c>
      <c r="E103" t="s">
        <v>12</v>
      </c>
      <c r="F103" s="12" t="s">
        <v>33</v>
      </c>
      <c r="G103" s="12">
        <v>79</v>
      </c>
      <c r="H103">
        <v>112.16300000000001</v>
      </c>
      <c r="I103">
        <f t="shared" si="11"/>
        <v>723.63081080000006</v>
      </c>
      <c r="J103">
        <f t="shared" si="9"/>
        <v>159.74190083885213</v>
      </c>
      <c r="K103">
        <f t="shared" si="10"/>
        <v>6.2600982882305969E-3</v>
      </c>
      <c r="L103">
        <f t="shared" si="8"/>
        <v>0.44940476190476186</v>
      </c>
      <c r="M103">
        <v>30</v>
      </c>
      <c r="N103">
        <v>25</v>
      </c>
      <c r="O103">
        <v>27.5</v>
      </c>
      <c r="P103">
        <v>10</v>
      </c>
      <c r="Q103">
        <v>20</v>
      </c>
      <c r="R103">
        <v>15</v>
      </c>
      <c r="S103">
        <v>20</v>
      </c>
      <c r="T103">
        <v>30</v>
      </c>
      <c r="U103">
        <v>25</v>
      </c>
      <c r="V103">
        <v>10.08</v>
      </c>
      <c r="W103">
        <v>4.5299999999999994</v>
      </c>
      <c r="X103">
        <v>23</v>
      </c>
      <c r="Y103">
        <v>22.763341434576471</v>
      </c>
      <c r="Z103">
        <v>4.4978528861496425</v>
      </c>
      <c r="AA103">
        <v>9.1076029747046228</v>
      </c>
      <c r="AB103">
        <v>0.61589350763865003</v>
      </c>
      <c r="AC103">
        <v>0.78750941084978221</v>
      </c>
      <c r="AD103">
        <v>0.14893694949709738</v>
      </c>
      <c r="AE103">
        <v>1.0256638399814726</v>
      </c>
      <c r="AF103">
        <v>1.3506507789376352E-2</v>
      </c>
      <c r="AG103">
        <v>1.0271518291000157</v>
      </c>
      <c r="AH103" s="3">
        <v>19.260000000000002</v>
      </c>
      <c r="AI103" s="3">
        <v>497.84</v>
      </c>
    </row>
    <row r="104" spans="1:37" x14ac:dyDescent="0.2">
      <c r="A104" s="4">
        <v>42225</v>
      </c>
      <c r="B104" t="s">
        <v>10</v>
      </c>
      <c r="C104" t="s">
        <v>35</v>
      </c>
      <c r="D104">
        <v>2</v>
      </c>
      <c r="E104" t="s">
        <v>27</v>
      </c>
      <c r="F104" s="12" t="s">
        <v>13</v>
      </c>
      <c r="G104" s="12">
        <v>86</v>
      </c>
      <c r="H104">
        <v>27.826000000000001</v>
      </c>
      <c r="I104">
        <f t="shared" si="11"/>
        <v>179.52222159999999</v>
      </c>
      <c r="J104">
        <f t="shared" si="9"/>
        <v>216.29183325301204</v>
      </c>
      <c r="K104">
        <f t="shared" si="10"/>
        <v>4.6233830698093363E-3</v>
      </c>
      <c r="L104">
        <f t="shared" si="8"/>
        <v>0.47976878612716761</v>
      </c>
      <c r="M104">
        <v>5</v>
      </c>
      <c r="N104">
        <v>5</v>
      </c>
      <c r="O104">
        <v>5</v>
      </c>
      <c r="P104">
        <v>40</v>
      </c>
      <c r="Q104">
        <v>40</v>
      </c>
      <c r="R104">
        <v>40</v>
      </c>
      <c r="S104">
        <v>15</v>
      </c>
      <c r="T104">
        <v>10</v>
      </c>
      <c r="U104">
        <v>12.5</v>
      </c>
      <c r="V104">
        <v>1.73</v>
      </c>
      <c r="W104">
        <v>0.83</v>
      </c>
      <c r="X104">
        <v>6</v>
      </c>
      <c r="Y104">
        <v>22.82219231086443</v>
      </c>
      <c r="Z104">
        <v>3.7737808405639544</v>
      </c>
      <c r="AA104">
        <v>10.664862155284208</v>
      </c>
      <c r="AB104">
        <v>1.0709111897921528</v>
      </c>
      <c r="AC104">
        <v>0.94135281499866019</v>
      </c>
      <c r="AD104">
        <v>0.22676630887298241</v>
      </c>
      <c r="AE104">
        <v>1.2549577170750876</v>
      </c>
      <c r="AF104">
        <v>6.0363538541626785E-3</v>
      </c>
      <c r="AG104">
        <v>0.77904873098105254</v>
      </c>
      <c r="AH104" s="3">
        <v>22.93</v>
      </c>
      <c r="AI104" s="3">
        <v>492.58</v>
      </c>
      <c r="AK104" t="s">
        <v>24</v>
      </c>
    </row>
    <row r="105" spans="1:37" x14ac:dyDescent="0.2">
      <c r="A105" s="4">
        <v>42225</v>
      </c>
      <c r="B105" t="s">
        <v>10</v>
      </c>
      <c r="C105" t="s">
        <v>35</v>
      </c>
      <c r="D105">
        <v>2</v>
      </c>
      <c r="E105" t="s">
        <v>27</v>
      </c>
      <c r="F105" s="12" t="s">
        <v>13</v>
      </c>
      <c r="G105" s="12">
        <v>111</v>
      </c>
      <c r="H105">
        <v>58.862000000000002</v>
      </c>
      <c r="I105">
        <f t="shared" si="11"/>
        <v>379.75407920000004</v>
      </c>
      <c r="J105">
        <f t="shared" si="9"/>
        <v>277.19275854014597</v>
      </c>
      <c r="K105">
        <f t="shared" si="10"/>
        <v>3.607597850919938E-3</v>
      </c>
      <c r="L105">
        <f t="shared" si="8"/>
        <v>0.46598639455782315</v>
      </c>
      <c r="M105">
        <v>10</v>
      </c>
      <c r="N105">
        <v>15</v>
      </c>
      <c r="O105">
        <v>12.5</v>
      </c>
      <c r="P105">
        <v>30</v>
      </c>
      <c r="Q105">
        <v>40</v>
      </c>
      <c r="R105">
        <v>35</v>
      </c>
      <c r="S105">
        <v>35</v>
      </c>
      <c r="T105">
        <v>40</v>
      </c>
      <c r="U105">
        <v>37.5</v>
      </c>
      <c r="V105">
        <v>2.94</v>
      </c>
      <c r="W105">
        <v>1.37</v>
      </c>
      <c r="X105">
        <v>16</v>
      </c>
      <c r="Y105">
        <v>20.966862626388043</v>
      </c>
      <c r="Z105">
        <v>6.109367527592271</v>
      </c>
      <c r="AA105">
        <v>8.0622631607727122</v>
      </c>
      <c r="AB105">
        <v>1.1130086640703272</v>
      </c>
      <c r="AC105">
        <v>1.0204839869932969</v>
      </c>
      <c r="AD105">
        <v>0.26456418092723311</v>
      </c>
      <c r="AE105">
        <v>1.2704313494225858</v>
      </c>
      <c r="AF105">
        <v>1.1814788050877241E-2</v>
      </c>
      <c r="AG105">
        <v>0.7409945062789417</v>
      </c>
      <c r="AH105" s="3">
        <v>22.86</v>
      </c>
      <c r="AI105" s="3">
        <v>490.18</v>
      </c>
    </row>
    <row r="106" spans="1:37" x14ac:dyDescent="0.2">
      <c r="A106" s="4">
        <v>42225</v>
      </c>
      <c r="B106" t="s">
        <v>10</v>
      </c>
      <c r="C106" t="s">
        <v>35</v>
      </c>
      <c r="D106">
        <v>2</v>
      </c>
      <c r="E106" t="s">
        <v>27</v>
      </c>
      <c r="F106" s="12" t="s">
        <v>13</v>
      </c>
      <c r="G106" s="12">
        <v>109</v>
      </c>
      <c r="H106">
        <v>44.875</v>
      </c>
      <c r="I106">
        <f t="shared" si="11"/>
        <v>289.51555000000002</v>
      </c>
      <c r="J106">
        <f t="shared" si="9"/>
        <v>289.51555000000002</v>
      </c>
      <c r="K106">
        <f t="shared" si="10"/>
        <v>3.454045905306295E-3</v>
      </c>
      <c r="L106">
        <f t="shared" si="8"/>
        <v>0.46082949308755761</v>
      </c>
      <c r="M106">
        <v>15</v>
      </c>
      <c r="N106">
        <v>20</v>
      </c>
      <c r="O106">
        <v>17.5</v>
      </c>
      <c r="P106">
        <v>40</v>
      </c>
      <c r="Q106">
        <v>30</v>
      </c>
      <c r="R106">
        <v>35</v>
      </c>
      <c r="S106">
        <v>35</v>
      </c>
      <c r="T106">
        <v>40</v>
      </c>
      <c r="U106">
        <v>37.5</v>
      </c>
      <c r="V106">
        <v>2.17</v>
      </c>
      <c r="W106">
        <v>1</v>
      </c>
      <c r="X106">
        <v>12</v>
      </c>
      <c r="Y106">
        <v>18.051374475550325</v>
      </c>
      <c r="Z106">
        <v>6.1925521695912789</v>
      </c>
      <c r="AA106">
        <v>8.6132528690918146</v>
      </c>
      <c r="AB106">
        <v>1.107325335323273</v>
      </c>
      <c r="AC106">
        <v>1.0219262769633177</v>
      </c>
      <c r="AD106">
        <v>0.14124501459671263</v>
      </c>
      <c r="AE106">
        <v>1.3273552301675375</v>
      </c>
      <c r="AF106">
        <v>1.2551414526145889E-2</v>
      </c>
      <c r="AG106">
        <v>0.90863970314933873</v>
      </c>
      <c r="AH106" s="3">
        <v>27.18</v>
      </c>
      <c r="AI106" s="3">
        <v>492.89</v>
      </c>
    </row>
    <row r="107" spans="1:37" x14ac:dyDescent="0.2">
      <c r="A107" s="4">
        <v>42225</v>
      </c>
      <c r="B107" t="s">
        <v>10</v>
      </c>
      <c r="C107" t="s">
        <v>35</v>
      </c>
      <c r="D107">
        <v>2</v>
      </c>
      <c r="E107" t="s">
        <v>27</v>
      </c>
      <c r="F107" s="12" t="s">
        <v>33</v>
      </c>
      <c r="G107" s="12">
        <v>113</v>
      </c>
      <c r="H107">
        <v>70.033000000000001</v>
      </c>
      <c r="I107">
        <f t="shared" si="11"/>
        <v>451.82490280000002</v>
      </c>
      <c r="J107">
        <f t="shared" si="9"/>
        <v>181.45578425702811</v>
      </c>
      <c r="K107">
        <f t="shared" si="10"/>
        <v>5.5109844202239494E-3</v>
      </c>
      <c r="L107">
        <f t="shared" ref="L107:L170" si="12">W107/V107</f>
        <v>0.44227353463587926</v>
      </c>
      <c r="M107">
        <v>10</v>
      </c>
      <c r="N107">
        <v>10</v>
      </c>
      <c r="O107">
        <v>10</v>
      </c>
      <c r="P107">
        <v>30</v>
      </c>
      <c r="Q107">
        <v>25</v>
      </c>
      <c r="R107">
        <v>27.5</v>
      </c>
      <c r="S107">
        <v>20</v>
      </c>
      <c r="T107">
        <v>50</v>
      </c>
      <c r="U107">
        <v>35</v>
      </c>
      <c r="V107">
        <v>5.63</v>
      </c>
      <c r="W107">
        <v>2.4900000000000002</v>
      </c>
      <c r="X107">
        <v>11</v>
      </c>
      <c r="Y107">
        <v>27.452105313077539</v>
      </c>
      <c r="Z107">
        <v>5.1620930252910151</v>
      </c>
      <c r="AA107">
        <v>7.6781804148942294</v>
      </c>
      <c r="AB107">
        <v>0.67766996527773937</v>
      </c>
      <c r="AC107">
        <v>0.99943681720060351</v>
      </c>
      <c r="AD107">
        <v>0.12740992680257715</v>
      </c>
      <c r="AE107">
        <v>1.578796114431896</v>
      </c>
      <c r="AF107">
        <v>1.5387259139083932E-2</v>
      </c>
      <c r="AG107">
        <v>0.71698203235102886</v>
      </c>
      <c r="AH107" s="3">
        <v>18.96</v>
      </c>
      <c r="AI107" s="3">
        <v>500.48</v>
      </c>
    </row>
    <row r="108" spans="1:37" x14ac:dyDescent="0.2">
      <c r="A108" s="4">
        <v>42225</v>
      </c>
      <c r="B108" t="s">
        <v>10</v>
      </c>
      <c r="C108" t="s">
        <v>35</v>
      </c>
      <c r="D108">
        <v>2</v>
      </c>
      <c r="E108" t="s">
        <v>27</v>
      </c>
      <c r="F108" s="12" t="s">
        <v>33</v>
      </c>
      <c r="G108" s="12">
        <v>110</v>
      </c>
      <c r="H108">
        <v>77.777000000000001</v>
      </c>
      <c r="I108">
        <f t="shared" si="11"/>
        <v>501.78609319999998</v>
      </c>
      <c r="J108">
        <f t="shared" si="9"/>
        <v>152.51856936170213</v>
      </c>
      <c r="K108">
        <f t="shared" si="10"/>
        <v>6.5565786788130149E-3</v>
      </c>
      <c r="L108">
        <f t="shared" si="12"/>
        <v>0.49848484848484853</v>
      </c>
      <c r="M108">
        <v>10</v>
      </c>
      <c r="N108">
        <v>20</v>
      </c>
      <c r="O108">
        <v>15</v>
      </c>
      <c r="P108">
        <v>20</v>
      </c>
      <c r="Q108">
        <v>30</v>
      </c>
      <c r="R108">
        <v>25</v>
      </c>
      <c r="S108">
        <v>20</v>
      </c>
      <c r="T108">
        <v>35</v>
      </c>
      <c r="U108">
        <v>27.5</v>
      </c>
      <c r="V108">
        <v>6.6</v>
      </c>
      <c r="W108">
        <v>3.29</v>
      </c>
      <c r="X108">
        <v>16</v>
      </c>
      <c r="Y108">
        <v>18.475097164409764</v>
      </c>
      <c r="Z108">
        <v>3.9603519938450242</v>
      </c>
      <c r="AA108">
        <v>7.4392900836887561</v>
      </c>
      <c r="AB108">
        <v>0.51607603140086922</v>
      </c>
      <c r="AC108">
        <v>1.6632783822496824</v>
      </c>
      <c r="AD108">
        <v>0.18239683937141787</v>
      </c>
      <c r="AE108">
        <v>1.2414647623352153</v>
      </c>
      <c r="AF108">
        <v>1.0689646142845295E-2</v>
      </c>
      <c r="AG108">
        <v>0.79354485649473361</v>
      </c>
      <c r="AH108" s="3">
        <v>16.97</v>
      </c>
      <c r="AI108" s="3">
        <v>484.41</v>
      </c>
    </row>
    <row r="109" spans="1:37" x14ac:dyDescent="0.2">
      <c r="A109" s="4">
        <v>42225</v>
      </c>
      <c r="B109" t="s">
        <v>10</v>
      </c>
      <c r="C109" t="s">
        <v>35</v>
      </c>
      <c r="D109">
        <v>2</v>
      </c>
      <c r="E109" t="s">
        <v>27</v>
      </c>
      <c r="F109" s="12" t="s">
        <v>33</v>
      </c>
      <c r="G109" s="12">
        <v>128</v>
      </c>
      <c r="H109">
        <v>66.84</v>
      </c>
      <c r="I109">
        <f t="shared" si="11"/>
        <v>431.22494400000005</v>
      </c>
      <c r="J109">
        <f t="shared" si="9"/>
        <v>196.01133818181819</v>
      </c>
      <c r="K109">
        <f t="shared" si="10"/>
        <v>5.1017456912232795E-3</v>
      </c>
      <c r="L109">
        <f t="shared" si="12"/>
        <v>0.41825095057034228</v>
      </c>
      <c r="M109">
        <v>10</v>
      </c>
      <c r="N109">
        <v>10</v>
      </c>
      <c r="O109">
        <v>10</v>
      </c>
      <c r="P109">
        <v>30</v>
      </c>
      <c r="Q109">
        <v>35</v>
      </c>
      <c r="R109">
        <v>32.5</v>
      </c>
      <c r="S109">
        <v>20</v>
      </c>
      <c r="T109">
        <v>30</v>
      </c>
      <c r="U109">
        <v>25</v>
      </c>
      <c r="V109">
        <v>5.26</v>
      </c>
      <c r="W109">
        <v>2.2000000000000002</v>
      </c>
      <c r="X109">
        <v>10</v>
      </c>
      <c r="Y109">
        <v>29.167617594980033</v>
      </c>
      <c r="Z109">
        <v>5.5010536729699906</v>
      </c>
      <c r="AA109">
        <v>8.5745391644073532</v>
      </c>
      <c r="AB109">
        <v>0.78584716333028848</v>
      </c>
      <c r="AC109">
        <v>1.2611720586673916</v>
      </c>
      <c r="AD109">
        <v>0.20517549862796952</v>
      </c>
      <c r="AE109">
        <v>1.3096249448036898</v>
      </c>
      <c r="AF109">
        <v>1.4007565053138675E-2</v>
      </c>
      <c r="AG109">
        <v>1.0352060256075437</v>
      </c>
      <c r="AH109" s="3">
        <v>19.059999999999999</v>
      </c>
      <c r="AI109" s="3">
        <v>493.27</v>
      </c>
    </row>
    <row r="110" spans="1:37" x14ac:dyDescent="0.2">
      <c r="A110" s="4">
        <v>42227</v>
      </c>
      <c r="B110" t="s">
        <v>10</v>
      </c>
      <c r="C110" t="s">
        <v>35</v>
      </c>
      <c r="D110">
        <v>3</v>
      </c>
      <c r="E110" t="s">
        <v>9</v>
      </c>
      <c r="F110" s="12" t="s">
        <v>13</v>
      </c>
      <c r="G110" s="12">
        <v>190</v>
      </c>
      <c r="H110">
        <v>56.474999999999994</v>
      </c>
      <c r="I110">
        <f t="shared" si="11"/>
        <v>364.35410999999999</v>
      </c>
      <c r="J110">
        <f t="shared" si="9"/>
        <v>269.89193333333333</v>
      </c>
      <c r="K110">
        <f t="shared" si="10"/>
        <v>3.7051866932419127E-3</v>
      </c>
      <c r="L110">
        <f t="shared" si="12"/>
        <v>0.29032258064516131</v>
      </c>
      <c r="M110">
        <v>10</v>
      </c>
      <c r="N110">
        <v>20</v>
      </c>
      <c r="O110">
        <v>15</v>
      </c>
      <c r="P110">
        <v>30</v>
      </c>
      <c r="Q110">
        <v>40</v>
      </c>
      <c r="R110">
        <v>35</v>
      </c>
      <c r="S110">
        <v>15</v>
      </c>
      <c r="T110">
        <v>20</v>
      </c>
      <c r="U110">
        <v>17.5</v>
      </c>
      <c r="V110">
        <v>4.6500000000000004</v>
      </c>
      <c r="W110">
        <v>1.35</v>
      </c>
      <c r="X110">
        <v>9</v>
      </c>
      <c r="Y110">
        <v>26.317191844302545</v>
      </c>
      <c r="Z110">
        <v>6.2448764880658922</v>
      </c>
      <c r="AA110">
        <v>9.9407096966646016</v>
      </c>
      <c r="AB110">
        <v>1.1136258037880236</v>
      </c>
      <c r="AC110">
        <v>0.89150824957274344</v>
      </c>
      <c r="AD110">
        <v>0.28866540065961266</v>
      </c>
      <c r="AE110">
        <v>1.3859557096059021</v>
      </c>
      <c r="AF110">
        <v>1.163833838881804E-2</v>
      </c>
      <c r="AG110">
        <v>0.90873608971024633</v>
      </c>
      <c r="AH110" s="3">
        <v>25.12</v>
      </c>
      <c r="AI110" s="3">
        <v>495.38</v>
      </c>
      <c r="AK110" t="s">
        <v>24</v>
      </c>
    </row>
    <row r="111" spans="1:37" x14ac:dyDescent="0.2">
      <c r="A111" s="4">
        <v>42227</v>
      </c>
      <c r="B111" t="s">
        <v>10</v>
      </c>
      <c r="C111" t="s">
        <v>35</v>
      </c>
      <c r="D111">
        <v>3</v>
      </c>
      <c r="E111" t="s">
        <v>9</v>
      </c>
      <c r="F111" s="12" t="s">
        <v>13</v>
      </c>
      <c r="G111" s="12">
        <v>197</v>
      </c>
      <c r="H111">
        <v>62.076000000000008</v>
      </c>
      <c r="I111">
        <f t="shared" si="11"/>
        <v>400.48952160000005</v>
      </c>
      <c r="J111">
        <f t="shared" si="9"/>
        <v>294.47758941176471</v>
      </c>
      <c r="K111">
        <f t="shared" si="10"/>
        <v>3.3958441523429857E-3</v>
      </c>
      <c r="L111">
        <f t="shared" si="12"/>
        <v>0.25563909774436089</v>
      </c>
      <c r="M111">
        <v>10</v>
      </c>
      <c r="N111">
        <v>10</v>
      </c>
      <c r="O111">
        <v>10</v>
      </c>
      <c r="P111">
        <v>40</v>
      </c>
      <c r="Q111">
        <v>25</v>
      </c>
      <c r="R111">
        <v>32.5</v>
      </c>
      <c r="S111">
        <v>35</v>
      </c>
      <c r="T111">
        <v>25</v>
      </c>
      <c r="U111">
        <v>30</v>
      </c>
      <c r="V111">
        <v>5.32</v>
      </c>
      <c r="W111">
        <v>1.36</v>
      </c>
      <c r="X111">
        <v>9</v>
      </c>
      <c r="Y111">
        <v>25.04886715085328</v>
      </c>
      <c r="Z111">
        <v>6.9781662290612161</v>
      </c>
      <c r="AA111">
        <v>7.7990903779766034</v>
      </c>
      <c r="AB111">
        <v>1.4832608548562782</v>
      </c>
      <c r="AC111">
        <v>0.88950619787687268</v>
      </c>
      <c r="AD111">
        <v>0.17875179126652679</v>
      </c>
      <c r="AE111">
        <v>1.0654992804991752</v>
      </c>
      <c r="AF111">
        <v>1.3657568688716402E-2</v>
      </c>
      <c r="AG111">
        <v>0.72143685752901843</v>
      </c>
      <c r="AH111" s="3">
        <v>21.91</v>
      </c>
      <c r="AI111" s="3">
        <v>493.75</v>
      </c>
      <c r="AK111" t="s">
        <v>24</v>
      </c>
    </row>
    <row r="112" spans="1:37" x14ac:dyDescent="0.2">
      <c r="A112" s="4">
        <v>42227</v>
      </c>
      <c r="B112" t="s">
        <v>10</v>
      </c>
      <c r="C112" t="s">
        <v>35</v>
      </c>
      <c r="D112">
        <v>3</v>
      </c>
      <c r="E112" t="s">
        <v>9</v>
      </c>
      <c r="F112" s="12" t="s">
        <v>13</v>
      </c>
      <c r="G112" s="12">
        <v>161</v>
      </c>
      <c r="H112">
        <v>47.165999999999997</v>
      </c>
      <c r="I112">
        <f t="shared" si="11"/>
        <v>304.29616559999999</v>
      </c>
      <c r="J112">
        <f t="shared" si="9"/>
        <v>115.26369909090909</v>
      </c>
      <c r="K112">
        <f t="shared" si="10"/>
        <v>8.6757583513894926E-3</v>
      </c>
      <c r="L112">
        <f t="shared" si="12"/>
        <v>0.29596412556053814</v>
      </c>
      <c r="M112">
        <v>10</v>
      </c>
      <c r="N112">
        <v>10</v>
      </c>
      <c r="O112">
        <v>10</v>
      </c>
      <c r="P112">
        <v>35</v>
      </c>
      <c r="Q112">
        <v>35</v>
      </c>
      <c r="R112">
        <v>35</v>
      </c>
      <c r="S112">
        <v>30</v>
      </c>
      <c r="T112">
        <v>30</v>
      </c>
      <c r="U112">
        <v>30</v>
      </c>
      <c r="V112">
        <v>8.92</v>
      </c>
      <c r="W112">
        <v>2.64</v>
      </c>
      <c r="X112">
        <v>23</v>
      </c>
      <c r="Y112">
        <v>25.179805808323831</v>
      </c>
      <c r="Z112">
        <v>4.964793670722</v>
      </c>
      <c r="AA112">
        <v>8.1077409954020947</v>
      </c>
      <c r="AB112">
        <v>1.1420859925211519</v>
      </c>
      <c r="AC112">
        <v>1.104353637010868</v>
      </c>
      <c r="AD112">
        <v>0.18422327307892802</v>
      </c>
      <c r="AE112">
        <v>1.4040093708223202</v>
      </c>
      <c r="AF112">
        <v>7.1734957198508597E-3</v>
      </c>
      <c r="AG112">
        <v>0.86849907795918457</v>
      </c>
      <c r="AH112" s="3">
        <v>26.81</v>
      </c>
      <c r="AI112" s="3">
        <v>497.45</v>
      </c>
    </row>
    <row r="113" spans="1:37" x14ac:dyDescent="0.2">
      <c r="A113" s="4">
        <v>42227</v>
      </c>
      <c r="B113" t="s">
        <v>10</v>
      </c>
      <c r="C113" t="s">
        <v>35</v>
      </c>
      <c r="D113">
        <v>3</v>
      </c>
      <c r="E113" t="s">
        <v>9</v>
      </c>
      <c r="F113" s="12" t="s">
        <v>33</v>
      </c>
      <c r="G113" s="12">
        <v>180</v>
      </c>
      <c r="H113">
        <v>75.12299999999999</v>
      </c>
      <c r="I113">
        <f t="shared" si="11"/>
        <v>484.66354679999995</v>
      </c>
      <c r="J113">
        <f t="shared" si="9"/>
        <v>169.46277860139855</v>
      </c>
      <c r="K113">
        <f t="shared" si="10"/>
        <v>5.9010008466351621E-3</v>
      </c>
      <c r="L113">
        <f t="shared" si="12"/>
        <v>0.36202531645569624</v>
      </c>
      <c r="M113">
        <v>10</v>
      </c>
      <c r="N113">
        <v>15</v>
      </c>
      <c r="O113">
        <v>12.5</v>
      </c>
      <c r="P113">
        <v>40</v>
      </c>
      <c r="Q113">
        <v>45</v>
      </c>
      <c r="R113">
        <v>42.5</v>
      </c>
      <c r="S113">
        <v>20</v>
      </c>
      <c r="T113">
        <v>45</v>
      </c>
      <c r="U113">
        <v>32.5</v>
      </c>
      <c r="V113">
        <v>7.9</v>
      </c>
      <c r="W113">
        <v>2.8600000000000003</v>
      </c>
      <c r="X113">
        <v>14</v>
      </c>
      <c r="Y113">
        <v>32.350511363938992</v>
      </c>
      <c r="Z113">
        <v>5.3628007321363622</v>
      </c>
      <c r="AA113">
        <v>7.1107020244126451</v>
      </c>
      <c r="AB113">
        <v>0.52783169313324707</v>
      </c>
      <c r="AC113">
        <v>1.0854157662638251</v>
      </c>
      <c r="AD113">
        <v>0.21985914872597775</v>
      </c>
      <c r="AE113">
        <v>1.1314062251201635</v>
      </c>
      <c r="AF113">
        <v>1.4210926257057981E-2</v>
      </c>
      <c r="AG113">
        <v>0.79311098718770134</v>
      </c>
      <c r="AH113" s="3">
        <v>21.45</v>
      </c>
      <c r="AI113" s="3">
        <v>498.71</v>
      </c>
    </row>
    <row r="114" spans="1:37" x14ac:dyDescent="0.2">
      <c r="A114" s="4">
        <v>42227</v>
      </c>
      <c r="B114" t="s">
        <v>10</v>
      </c>
      <c r="C114" t="s">
        <v>35</v>
      </c>
      <c r="D114">
        <v>3</v>
      </c>
      <c r="E114" t="s">
        <v>9</v>
      </c>
      <c r="F114" s="12" t="s">
        <v>33</v>
      </c>
      <c r="G114" s="12">
        <v>158</v>
      </c>
      <c r="H114">
        <v>53.783999999999999</v>
      </c>
      <c r="I114">
        <f t="shared" si="11"/>
        <v>346.9928544</v>
      </c>
      <c r="J114">
        <f t="shared" si="9"/>
        <v>216.87053399999999</v>
      </c>
      <c r="K114">
        <f t="shared" si="10"/>
        <v>4.6110459616427197E-3</v>
      </c>
      <c r="L114">
        <f t="shared" si="12"/>
        <v>0.33126293995859213</v>
      </c>
      <c r="M114">
        <v>10</v>
      </c>
      <c r="N114">
        <v>20</v>
      </c>
      <c r="O114">
        <v>15</v>
      </c>
      <c r="P114">
        <v>35</v>
      </c>
      <c r="Q114">
        <v>50</v>
      </c>
      <c r="R114">
        <v>42.5</v>
      </c>
      <c r="S114">
        <v>30</v>
      </c>
      <c r="T114">
        <v>35</v>
      </c>
      <c r="U114">
        <v>32.5</v>
      </c>
      <c r="V114">
        <v>4.83</v>
      </c>
      <c r="W114">
        <v>1.6</v>
      </c>
      <c r="X114">
        <v>9</v>
      </c>
      <c r="Y114">
        <v>35.268454079568535</v>
      </c>
      <c r="Z114">
        <v>5.3733337030485382</v>
      </c>
      <c r="AA114">
        <v>8.5389043940310092</v>
      </c>
      <c r="AB114">
        <v>0.52585772157831456</v>
      </c>
      <c r="AC114">
        <v>1.4186985078246963</v>
      </c>
      <c r="AD114">
        <v>0.16714190383029209</v>
      </c>
      <c r="AE114">
        <v>1.2760155878000448</v>
      </c>
      <c r="AF114">
        <v>1.4640837376876402E-2</v>
      </c>
      <c r="AG114">
        <v>0.95856249240114588</v>
      </c>
      <c r="AH114" s="3">
        <v>20.420000000000002</v>
      </c>
      <c r="AI114" s="3">
        <v>493.98</v>
      </c>
    </row>
    <row r="115" spans="1:37" x14ac:dyDescent="0.2">
      <c r="A115" s="4">
        <v>42227</v>
      </c>
      <c r="B115" t="s">
        <v>10</v>
      </c>
      <c r="C115" t="s">
        <v>35</v>
      </c>
      <c r="D115">
        <v>3</v>
      </c>
      <c r="E115" t="s">
        <v>9</v>
      </c>
      <c r="F115" s="12" t="s">
        <v>33</v>
      </c>
      <c r="G115" s="12">
        <v>168</v>
      </c>
      <c r="H115">
        <v>54.400000000000006</v>
      </c>
      <c r="I115">
        <f t="shared" si="11"/>
        <v>350.96704000000005</v>
      </c>
      <c r="J115">
        <f t="shared" si="9"/>
        <v>145.62947717842326</v>
      </c>
      <c r="K115">
        <f t="shared" si="10"/>
        <v>6.8667416746598193E-3</v>
      </c>
      <c r="L115">
        <f t="shared" si="12"/>
        <v>0.40233722871452421</v>
      </c>
      <c r="M115">
        <v>20</v>
      </c>
      <c r="N115">
        <v>20</v>
      </c>
      <c r="O115">
        <v>20</v>
      </c>
      <c r="P115">
        <v>50</v>
      </c>
      <c r="Q115">
        <v>15</v>
      </c>
      <c r="R115">
        <v>32.5</v>
      </c>
      <c r="S115">
        <v>30</v>
      </c>
      <c r="T115">
        <v>5</v>
      </c>
      <c r="U115">
        <v>17.5</v>
      </c>
      <c r="V115">
        <v>5.99</v>
      </c>
      <c r="W115">
        <v>2.41</v>
      </c>
      <c r="X115">
        <v>12</v>
      </c>
      <c r="Y115">
        <v>24.606162396667145</v>
      </c>
      <c r="Z115">
        <v>4.9185412229443672</v>
      </c>
      <c r="AA115">
        <v>6.2745734568347826</v>
      </c>
      <c r="AB115">
        <v>0.62821426492531729</v>
      </c>
      <c r="AC115">
        <v>1.1843778375613663</v>
      </c>
      <c r="AD115">
        <v>0.31026988645524523</v>
      </c>
      <c r="AE115">
        <v>1.088272087479238</v>
      </c>
      <c r="AF115">
        <v>1.3680419924532851E-2</v>
      </c>
      <c r="AG115">
        <v>0.73524807095601441</v>
      </c>
      <c r="AH115" s="3">
        <v>21.27</v>
      </c>
      <c r="AI115" s="3">
        <v>507.32</v>
      </c>
    </row>
    <row r="116" spans="1:37" x14ac:dyDescent="0.2">
      <c r="A116" s="4">
        <v>42227</v>
      </c>
      <c r="B116" t="s">
        <v>10</v>
      </c>
      <c r="C116" t="s">
        <v>35</v>
      </c>
      <c r="D116">
        <v>4</v>
      </c>
      <c r="E116" t="s">
        <v>6</v>
      </c>
      <c r="F116" s="12" t="s">
        <v>13</v>
      </c>
      <c r="G116" s="12">
        <v>314</v>
      </c>
      <c r="H116">
        <v>56.92</v>
      </c>
      <c r="I116">
        <f t="shared" si="11"/>
        <v>367.22507200000001</v>
      </c>
      <c r="J116">
        <f t="shared" si="9"/>
        <v>190.27205803108811</v>
      </c>
      <c r="K116">
        <f t="shared" si="10"/>
        <v>5.2556324367743603E-3</v>
      </c>
      <c r="L116">
        <f t="shared" si="12"/>
        <v>0.34341637010676157</v>
      </c>
      <c r="M116">
        <v>20</v>
      </c>
      <c r="N116">
        <v>20</v>
      </c>
      <c r="O116">
        <v>20</v>
      </c>
      <c r="P116">
        <v>20</v>
      </c>
      <c r="Q116">
        <v>30</v>
      </c>
      <c r="R116">
        <v>25</v>
      </c>
      <c r="S116">
        <v>30</v>
      </c>
      <c r="T116">
        <v>30</v>
      </c>
      <c r="U116">
        <v>30</v>
      </c>
      <c r="V116">
        <v>5.62</v>
      </c>
      <c r="W116">
        <v>1.93</v>
      </c>
      <c r="X116">
        <v>10</v>
      </c>
      <c r="Y116">
        <v>18.898887540117531</v>
      </c>
      <c r="Z116">
        <v>4.6044438404154882</v>
      </c>
      <c r="AA116">
        <v>8.5568116818292665</v>
      </c>
      <c r="AB116">
        <v>0.73490770628184965</v>
      </c>
      <c r="AC116">
        <v>1.2302732288371252</v>
      </c>
      <c r="AD116">
        <v>0.18298671243239589</v>
      </c>
      <c r="AE116">
        <v>0.99277628946674246</v>
      </c>
      <c r="AF116">
        <v>8.7288690847496988E-3</v>
      </c>
      <c r="AG116">
        <v>0.83394072858022628</v>
      </c>
      <c r="AH116" s="3">
        <v>23.79</v>
      </c>
      <c r="AI116" s="3">
        <v>503.87</v>
      </c>
      <c r="AK116" t="s">
        <v>24</v>
      </c>
    </row>
    <row r="117" spans="1:37" x14ac:dyDescent="0.2">
      <c r="A117" s="4">
        <v>42227</v>
      </c>
      <c r="B117" t="s">
        <v>10</v>
      </c>
      <c r="C117" t="s">
        <v>35</v>
      </c>
      <c r="D117">
        <v>4</v>
      </c>
      <c r="E117" t="s">
        <v>6</v>
      </c>
      <c r="F117" s="12" t="s">
        <v>13</v>
      </c>
      <c r="G117" s="12">
        <v>322</v>
      </c>
      <c r="H117">
        <v>61.24</v>
      </c>
      <c r="I117">
        <f t="shared" si="11"/>
        <v>395.09598399999999</v>
      </c>
      <c r="J117">
        <f t="shared" si="9"/>
        <v>288.39122919708024</v>
      </c>
      <c r="K117">
        <f t="shared" si="10"/>
        <v>3.4675118337826492E-3</v>
      </c>
      <c r="L117">
        <f t="shared" si="12"/>
        <v>0.30786516853932583</v>
      </c>
      <c r="M117">
        <v>10</v>
      </c>
      <c r="N117">
        <v>15</v>
      </c>
      <c r="O117">
        <v>12.5</v>
      </c>
      <c r="P117">
        <v>40</v>
      </c>
      <c r="Q117">
        <v>30</v>
      </c>
      <c r="R117">
        <v>35</v>
      </c>
      <c r="S117">
        <v>35</v>
      </c>
      <c r="T117">
        <v>35</v>
      </c>
      <c r="U117">
        <v>35</v>
      </c>
      <c r="V117">
        <v>4.45</v>
      </c>
      <c r="W117">
        <v>1.37</v>
      </c>
      <c r="X117">
        <v>9</v>
      </c>
      <c r="Y117">
        <v>17.891895617143565</v>
      </c>
      <c r="Z117">
        <v>4.8077082852501878</v>
      </c>
      <c r="AA117">
        <v>11.303463103490982</v>
      </c>
      <c r="AB117">
        <v>1.0724641345659258</v>
      </c>
      <c r="AC117">
        <v>0.95068932007589946</v>
      </c>
      <c r="AD117">
        <v>0.18124793366393507</v>
      </c>
      <c r="AE117">
        <v>0.7917670925106457</v>
      </c>
      <c r="AF117">
        <v>1.0306041100513827E-2</v>
      </c>
      <c r="AG117">
        <v>0.90481390196648903</v>
      </c>
      <c r="AH117" s="3">
        <v>23.77</v>
      </c>
      <c r="AI117" s="3">
        <v>497.09</v>
      </c>
      <c r="AK117" t="s">
        <v>24</v>
      </c>
    </row>
    <row r="118" spans="1:37" x14ac:dyDescent="0.2">
      <c r="A118" s="4">
        <v>42227</v>
      </c>
      <c r="B118" t="s">
        <v>10</v>
      </c>
      <c r="C118" t="s">
        <v>35</v>
      </c>
      <c r="D118">
        <v>4</v>
      </c>
      <c r="E118" t="s">
        <v>6</v>
      </c>
      <c r="F118" s="12" t="s">
        <v>13</v>
      </c>
      <c r="G118" s="12">
        <v>302</v>
      </c>
      <c r="H118">
        <v>78.561000000000007</v>
      </c>
      <c r="I118">
        <f t="shared" si="11"/>
        <v>506.84414760000004</v>
      </c>
      <c r="J118">
        <f t="shared" si="9"/>
        <v>250.91294435643567</v>
      </c>
      <c r="K118">
        <f t="shared" si="10"/>
        <v>3.9854460381264544E-3</v>
      </c>
      <c r="L118">
        <f t="shared" si="12"/>
        <v>0.3587921847246891</v>
      </c>
      <c r="M118">
        <v>20</v>
      </c>
      <c r="N118">
        <v>20</v>
      </c>
      <c r="O118">
        <v>20</v>
      </c>
      <c r="P118">
        <v>30</v>
      </c>
      <c r="Q118">
        <v>40</v>
      </c>
      <c r="R118">
        <v>35</v>
      </c>
      <c r="S118">
        <v>25</v>
      </c>
      <c r="T118">
        <v>35</v>
      </c>
      <c r="U118">
        <v>30</v>
      </c>
      <c r="V118">
        <v>5.6300000000000008</v>
      </c>
      <c r="W118">
        <v>2.02</v>
      </c>
      <c r="X118">
        <v>11</v>
      </c>
      <c r="Y118">
        <v>17.080995033895224</v>
      </c>
      <c r="Z118">
        <v>3.8760323340665392</v>
      </c>
      <c r="AA118">
        <v>8.2590727727752569</v>
      </c>
      <c r="AB118">
        <v>0.89967622699835448</v>
      </c>
      <c r="AC118">
        <v>0.77943108989448506</v>
      </c>
      <c r="AD118">
        <v>0.13328254896317845</v>
      </c>
      <c r="AE118">
        <v>0.90701954082822278</v>
      </c>
      <c r="AF118">
        <v>6.5134200564455095E-3</v>
      </c>
      <c r="AG118">
        <v>0.80203325114209822</v>
      </c>
      <c r="AH118" s="5" t="s">
        <v>36</v>
      </c>
      <c r="AI118" s="5" t="s">
        <v>36</v>
      </c>
    </row>
    <row r="119" spans="1:37" x14ac:dyDescent="0.2">
      <c r="A119" s="4">
        <v>42227</v>
      </c>
      <c r="B119" t="s">
        <v>10</v>
      </c>
      <c r="C119" t="s">
        <v>35</v>
      </c>
      <c r="D119">
        <v>4</v>
      </c>
      <c r="E119" t="s">
        <v>6</v>
      </c>
      <c r="F119" s="12" t="s">
        <v>33</v>
      </c>
      <c r="G119" s="12">
        <v>306</v>
      </c>
      <c r="H119">
        <v>73.168000000000006</v>
      </c>
      <c r="I119">
        <f t="shared" si="11"/>
        <v>472.05066880000004</v>
      </c>
      <c r="J119">
        <f t="shared" si="9"/>
        <v>148.91188290220822</v>
      </c>
      <c r="K119">
        <f t="shared" si="10"/>
        <v>6.7153808044768939E-3</v>
      </c>
      <c r="L119">
        <f t="shared" si="12"/>
        <v>0.39526184538653369</v>
      </c>
      <c r="N119">
        <v>10</v>
      </c>
      <c r="O119">
        <v>10</v>
      </c>
      <c r="Q119">
        <v>25</v>
      </c>
      <c r="R119">
        <v>25</v>
      </c>
      <c r="T119">
        <v>35</v>
      </c>
      <c r="U119">
        <v>35</v>
      </c>
      <c r="V119">
        <v>8.02</v>
      </c>
      <c r="W119">
        <v>3.17</v>
      </c>
      <c r="X119">
        <v>15</v>
      </c>
      <c r="Y119">
        <v>12.139946042327978</v>
      </c>
      <c r="Z119">
        <v>3.1451811329623851</v>
      </c>
      <c r="AA119">
        <v>6.9736803751205221</v>
      </c>
      <c r="AB119">
        <v>0.45490614090272746</v>
      </c>
      <c r="AC119">
        <v>0.77443121655948099</v>
      </c>
      <c r="AD119">
        <v>0.17847214450279161</v>
      </c>
      <c r="AE119">
        <v>0.71171490382218439</v>
      </c>
      <c r="AF119">
        <v>8.1114674567895791E-3</v>
      </c>
      <c r="AG119">
        <v>0.6856258280035451</v>
      </c>
      <c r="AH119" s="5" t="s">
        <v>36</v>
      </c>
      <c r="AI119" s="5" t="s">
        <v>36</v>
      </c>
    </row>
    <row r="120" spans="1:37" x14ac:dyDescent="0.2">
      <c r="A120" s="4">
        <v>42227</v>
      </c>
      <c r="B120" t="s">
        <v>10</v>
      </c>
      <c r="C120" t="s">
        <v>35</v>
      </c>
      <c r="D120">
        <v>4</v>
      </c>
      <c r="E120" t="s">
        <v>6</v>
      </c>
      <c r="F120" s="12" t="s">
        <v>33</v>
      </c>
      <c r="G120" s="12">
        <v>320</v>
      </c>
      <c r="H120">
        <v>113.84899999999999</v>
      </c>
      <c r="I120">
        <f t="shared" si="11"/>
        <v>734.50820839999994</v>
      </c>
      <c r="J120">
        <f t="shared" si="9"/>
        <v>175.71966708133971</v>
      </c>
      <c r="K120">
        <f t="shared" si="10"/>
        <v>5.6908826234977174E-3</v>
      </c>
      <c r="L120">
        <f t="shared" si="12"/>
        <v>0.37023914968999116</v>
      </c>
      <c r="M120">
        <v>20</v>
      </c>
      <c r="N120">
        <v>20</v>
      </c>
      <c r="O120">
        <v>20</v>
      </c>
      <c r="P120">
        <v>40</v>
      </c>
      <c r="Q120">
        <v>45</v>
      </c>
      <c r="R120">
        <v>42.5</v>
      </c>
      <c r="S120">
        <v>30</v>
      </c>
      <c r="T120">
        <v>30</v>
      </c>
      <c r="U120">
        <v>30</v>
      </c>
      <c r="V120">
        <v>11.29</v>
      </c>
      <c r="W120">
        <v>4.18</v>
      </c>
      <c r="X120">
        <v>16</v>
      </c>
      <c r="Y120">
        <v>36.029428980924102</v>
      </c>
      <c r="Z120">
        <v>6.3495290025210025</v>
      </c>
      <c r="AA120">
        <v>6.808690532150143</v>
      </c>
      <c r="AB120">
        <v>0.82894066604635086</v>
      </c>
      <c r="AC120">
        <v>1.652346018202117</v>
      </c>
      <c r="AD120">
        <v>0.25700297653325538</v>
      </c>
      <c r="AE120">
        <v>0.99744950300282098</v>
      </c>
      <c r="AF120">
        <v>1.5327080756699285E-2</v>
      </c>
      <c r="AG120">
        <v>1.032641996754623</v>
      </c>
      <c r="AH120" s="3">
        <v>21.74</v>
      </c>
      <c r="AI120" s="3">
        <v>503.18</v>
      </c>
    </row>
    <row r="121" spans="1:37" x14ac:dyDescent="0.2">
      <c r="A121" s="4">
        <v>42227</v>
      </c>
      <c r="B121" t="s">
        <v>10</v>
      </c>
      <c r="C121" t="s">
        <v>35</v>
      </c>
      <c r="D121">
        <v>4</v>
      </c>
      <c r="E121" t="s">
        <v>6</v>
      </c>
      <c r="F121" s="12" t="s">
        <v>33</v>
      </c>
      <c r="G121" s="12">
        <v>324</v>
      </c>
      <c r="H121">
        <v>54.61</v>
      </c>
      <c r="I121">
        <f t="shared" si="11"/>
        <v>352.32187599999997</v>
      </c>
      <c r="J121">
        <f t="shared" si="9"/>
        <v>171.86432975609756</v>
      </c>
      <c r="K121">
        <f t="shared" si="10"/>
        <v>5.8185430415907523E-3</v>
      </c>
      <c r="L121">
        <f t="shared" si="12"/>
        <v>0.38461538461538458</v>
      </c>
      <c r="M121">
        <v>10</v>
      </c>
      <c r="N121">
        <v>20</v>
      </c>
      <c r="O121">
        <v>15</v>
      </c>
      <c r="P121">
        <v>20</v>
      </c>
      <c r="Q121">
        <v>40</v>
      </c>
      <c r="R121">
        <v>30</v>
      </c>
      <c r="S121">
        <v>15</v>
      </c>
      <c r="T121">
        <v>35</v>
      </c>
      <c r="U121">
        <v>25</v>
      </c>
      <c r="V121">
        <v>5.33</v>
      </c>
      <c r="W121">
        <v>2.0499999999999998</v>
      </c>
      <c r="X121">
        <v>9</v>
      </c>
      <c r="Y121">
        <v>12.116766934664826</v>
      </c>
      <c r="Z121">
        <v>3.6754095410486762</v>
      </c>
      <c r="AA121">
        <v>6.4365523823601878</v>
      </c>
      <c r="AB121">
        <v>0.52318502451413662</v>
      </c>
      <c r="AC121">
        <v>1.4387045007673387</v>
      </c>
      <c r="AD121">
        <v>0.16843314118912267</v>
      </c>
      <c r="AE121">
        <v>0.77791025387667423</v>
      </c>
      <c r="AF121">
        <v>9.5025503797805753E-3</v>
      </c>
      <c r="AG121">
        <v>0.77229790300995871</v>
      </c>
      <c r="AH121" s="3">
        <v>22.01</v>
      </c>
      <c r="AI121" s="3">
        <v>496.97</v>
      </c>
    </row>
    <row r="122" spans="1:37" x14ac:dyDescent="0.2">
      <c r="A122" s="2">
        <v>42226</v>
      </c>
      <c r="B122" t="s">
        <v>37</v>
      </c>
      <c r="C122" t="s">
        <v>17</v>
      </c>
      <c r="D122">
        <v>1</v>
      </c>
      <c r="E122" t="s">
        <v>17</v>
      </c>
      <c r="F122" s="12" t="s">
        <v>13</v>
      </c>
      <c r="G122" s="12">
        <v>1627</v>
      </c>
      <c r="H122">
        <v>85.777000000000001</v>
      </c>
      <c r="I122">
        <f t="shared" si="11"/>
        <v>553.39889319999997</v>
      </c>
      <c r="J122">
        <f t="shared" si="9"/>
        <v>247.05307732142853</v>
      </c>
      <c r="K122">
        <f t="shared" si="10"/>
        <v>4.0477131911979764E-3</v>
      </c>
      <c r="L122">
        <f t="shared" si="12"/>
        <v>0.45901639344262302</v>
      </c>
      <c r="M122">
        <v>0</v>
      </c>
      <c r="N122">
        <v>0</v>
      </c>
      <c r="O122">
        <v>0</v>
      </c>
      <c r="R122" t="e">
        <v>#DIV/0!</v>
      </c>
      <c r="U122" t="e">
        <v>#DIV/0!</v>
      </c>
      <c r="V122">
        <v>4.88</v>
      </c>
      <c r="W122">
        <v>2.2400000000000002</v>
      </c>
      <c r="X122">
        <v>10</v>
      </c>
      <c r="Y122">
        <v>8.8520355881287056</v>
      </c>
      <c r="Z122">
        <v>7.1474680378234652</v>
      </c>
      <c r="AA122">
        <v>8.3724193392173056</v>
      </c>
      <c r="AB122">
        <v>1.6974394112918889</v>
      </c>
      <c r="AC122">
        <v>0.554112682739198</v>
      </c>
      <c r="AD122">
        <v>0.13478888414482831</v>
      </c>
      <c r="AE122">
        <v>1.2872077941121178</v>
      </c>
      <c r="AF122">
        <v>1.8082490691559618E-2</v>
      </c>
      <c r="AG122">
        <v>0.73311608910500314</v>
      </c>
      <c r="AH122" s="3">
        <v>21.54</v>
      </c>
      <c r="AI122" s="3">
        <v>479.62</v>
      </c>
      <c r="AJ122" t="s">
        <v>38</v>
      </c>
    </row>
    <row r="123" spans="1:37" x14ac:dyDescent="0.2">
      <c r="A123" s="2">
        <v>42226</v>
      </c>
      <c r="B123" t="s">
        <v>37</v>
      </c>
      <c r="C123" t="s">
        <v>17</v>
      </c>
      <c r="D123">
        <v>1</v>
      </c>
      <c r="E123" t="s">
        <v>17</v>
      </c>
      <c r="F123" s="12" t="s">
        <v>13</v>
      </c>
      <c r="G123" s="12">
        <v>1648</v>
      </c>
      <c r="H123">
        <v>116.878</v>
      </c>
      <c r="I123">
        <f t="shared" si="11"/>
        <v>754.05010479999999</v>
      </c>
      <c r="J123">
        <f t="shared" si="9"/>
        <v>310.30868510288064</v>
      </c>
      <c r="K123">
        <f t="shared" si="10"/>
        <v>3.2225975230711222E-3</v>
      </c>
      <c r="L123">
        <f t="shared" si="12"/>
        <v>0.43862815884476536</v>
      </c>
      <c r="M123">
        <v>0</v>
      </c>
      <c r="N123">
        <v>0</v>
      </c>
      <c r="O123">
        <v>0</v>
      </c>
      <c r="R123" t="e">
        <v>#DIV/0!</v>
      </c>
      <c r="U123" t="e">
        <v>#DIV/0!</v>
      </c>
      <c r="V123">
        <v>5.54</v>
      </c>
      <c r="W123">
        <v>2.4300000000000002</v>
      </c>
      <c r="X123">
        <v>11</v>
      </c>
      <c r="Y123">
        <v>12.657209897936337</v>
      </c>
      <c r="Z123">
        <v>7.2550074333592365</v>
      </c>
      <c r="AA123">
        <v>8.2970620180071766</v>
      </c>
      <c r="AB123">
        <v>1.2886044942669008</v>
      </c>
      <c r="AC123">
        <v>0.37922000211522139</v>
      </c>
      <c r="AD123">
        <v>0.16526701669821373</v>
      </c>
      <c r="AE123">
        <v>1.0793884172328856</v>
      </c>
      <c r="AF123">
        <v>2.1618473970396946E-2</v>
      </c>
      <c r="AG123">
        <v>0.70315870945419845</v>
      </c>
      <c r="AH123" s="3">
        <v>20.61</v>
      </c>
      <c r="AI123" s="3">
        <v>487.14</v>
      </c>
      <c r="AJ123" t="s">
        <v>39</v>
      </c>
    </row>
    <row r="124" spans="1:37" x14ac:dyDescent="0.2">
      <c r="A124" s="2">
        <v>42226</v>
      </c>
      <c r="B124" t="s">
        <v>37</v>
      </c>
      <c r="C124" t="s">
        <v>17</v>
      </c>
      <c r="D124">
        <v>1</v>
      </c>
      <c r="E124" t="s">
        <v>17</v>
      </c>
      <c r="F124" s="12" t="s">
        <v>13</v>
      </c>
      <c r="G124" s="12">
        <v>1636</v>
      </c>
      <c r="H124">
        <v>107.28</v>
      </c>
      <c r="I124">
        <f t="shared" si="11"/>
        <v>692.12764800000002</v>
      </c>
      <c r="J124">
        <f t="shared" si="9"/>
        <v>254.45869411764704</v>
      </c>
      <c r="K124">
        <f t="shared" si="10"/>
        <v>3.9299109172416706E-3</v>
      </c>
      <c r="L124">
        <f t="shared" si="12"/>
        <v>0.47469458987783597</v>
      </c>
      <c r="M124">
        <v>25</v>
      </c>
      <c r="N124">
        <v>25</v>
      </c>
      <c r="O124">
        <v>25</v>
      </c>
      <c r="R124" t="e">
        <v>#DIV/0!</v>
      </c>
      <c r="U124" t="e">
        <v>#DIV/0!</v>
      </c>
      <c r="V124">
        <v>5.73</v>
      </c>
      <c r="W124">
        <v>2.72</v>
      </c>
      <c r="X124">
        <v>17</v>
      </c>
      <c r="Y124">
        <v>11.844818962079836</v>
      </c>
      <c r="Z124">
        <v>6.981254389862011</v>
      </c>
      <c r="AA124">
        <v>6.6025944963861907</v>
      </c>
      <c r="AB124">
        <v>1.6927159280047464</v>
      </c>
      <c r="AC124">
        <v>0.28268516528119503</v>
      </c>
      <c r="AD124">
        <v>0.11355801024291567</v>
      </c>
      <c r="AE124">
        <v>1.1522136302324939</v>
      </c>
      <c r="AF124">
        <v>2.5752824171123099E-2</v>
      </c>
      <c r="AG124">
        <v>0.67638118808672065</v>
      </c>
      <c r="AH124" s="3">
        <v>23.9</v>
      </c>
      <c r="AI124" s="3">
        <v>483.25</v>
      </c>
      <c r="AJ124" t="s">
        <v>40</v>
      </c>
    </row>
    <row r="125" spans="1:37" x14ac:dyDescent="0.2">
      <c r="A125" s="2">
        <v>42226</v>
      </c>
      <c r="B125" t="s">
        <v>37</v>
      </c>
      <c r="C125" t="s">
        <v>17</v>
      </c>
      <c r="D125">
        <v>1</v>
      </c>
      <c r="E125" t="s">
        <v>17</v>
      </c>
      <c r="F125" s="12" t="s">
        <v>14</v>
      </c>
      <c r="G125" s="12">
        <v>1628</v>
      </c>
      <c r="H125">
        <v>100.19499999999999</v>
      </c>
      <c r="I125">
        <f t="shared" si="11"/>
        <v>646.41806199999996</v>
      </c>
      <c r="J125">
        <f t="shared" si="9"/>
        <v>153.54348266033253</v>
      </c>
      <c r="K125">
        <f t="shared" si="10"/>
        <v>6.5128130655482831E-3</v>
      </c>
      <c r="L125">
        <f t="shared" si="12"/>
        <v>0.46263736263736266</v>
      </c>
      <c r="M125">
        <v>10</v>
      </c>
      <c r="N125">
        <v>10</v>
      </c>
      <c r="O125">
        <v>10</v>
      </c>
      <c r="P125">
        <v>5</v>
      </c>
      <c r="Q125">
        <v>5</v>
      </c>
      <c r="R125">
        <v>5</v>
      </c>
      <c r="S125">
        <v>15</v>
      </c>
      <c r="T125">
        <v>15</v>
      </c>
      <c r="U125">
        <v>15</v>
      </c>
      <c r="V125">
        <v>9.1</v>
      </c>
      <c r="W125">
        <v>4.21</v>
      </c>
      <c r="X125">
        <v>23</v>
      </c>
      <c r="Y125">
        <v>13.345516624899407</v>
      </c>
      <c r="Z125">
        <v>8.8588812172277898</v>
      </c>
      <c r="AA125">
        <v>7.9963989902894363</v>
      </c>
      <c r="AB125">
        <v>1.3466978897904598</v>
      </c>
      <c r="AC125">
        <v>0.54527546362448553</v>
      </c>
      <c r="AD125">
        <v>0.28630185691972865</v>
      </c>
      <c r="AE125">
        <v>1.3196887119514955</v>
      </c>
      <c r="AF125">
        <v>3.8613461935991557E-2</v>
      </c>
      <c r="AG125">
        <v>1.1661800465760039</v>
      </c>
      <c r="AH125" s="3">
        <v>17.64</v>
      </c>
      <c r="AI125" s="3">
        <v>486.24</v>
      </c>
    </row>
    <row r="126" spans="1:37" x14ac:dyDescent="0.2">
      <c r="A126" s="2">
        <v>42226</v>
      </c>
      <c r="B126" t="s">
        <v>37</v>
      </c>
      <c r="C126" t="s">
        <v>17</v>
      </c>
      <c r="D126">
        <v>1</v>
      </c>
      <c r="E126" t="s">
        <v>17</v>
      </c>
      <c r="F126" s="12" t="s">
        <v>14</v>
      </c>
      <c r="G126" s="12" t="s">
        <v>21</v>
      </c>
      <c r="H126">
        <v>60.964999999999996</v>
      </c>
      <c r="I126">
        <f t="shared" si="11"/>
        <v>393.32179399999995</v>
      </c>
      <c r="J126">
        <f t="shared" si="9"/>
        <v>147.86533609022553</v>
      </c>
      <c r="K126">
        <f t="shared" si="10"/>
        <v>6.7629102698540024E-3</v>
      </c>
      <c r="L126">
        <f t="shared" si="12"/>
        <v>0.47500000000000003</v>
      </c>
      <c r="M126">
        <v>15</v>
      </c>
      <c r="N126">
        <v>15</v>
      </c>
      <c r="O126">
        <v>15</v>
      </c>
      <c r="P126">
        <v>10</v>
      </c>
      <c r="Q126">
        <v>10</v>
      </c>
      <c r="R126">
        <v>10</v>
      </c>
      <c r="S126">
        <v>25</v>
      </c>
      <c r="T126">
        <v>25</v>
      </c>
      <c r="U126">
        <v>25</v>
      </c>
      <c r="V126">
        <v>5.6</v>
      </c>
      <c r="W126">
        <v>2.66</v>
      </c>
      <c r="X126">
        <v>14</v>
      </c>
      <c r="Y126">
        <v>12.704226313367874</v>
      </c>
      <c r="Z126">
        <v>8.5885084498072342</v>
      </c>
      <c r="AA126">
        <v>7.7710520635876597</v>
      </c>
      <c r="AB126">
        <v>0.84895917575059288</v>
      </c>
      <c r="AC126">
        <v>0.7580346036493848</v>
      </c>
      <c r="AD126">
        <v>9.8476825155060135E-2</v>
      </c>
      <c r="AE126">
        <v>1.0926981843636485</v>
      </c>
      <c r="AF126">
        <v>4.4573365516069337E-2</v>
      </c>
      <c r="AG126">
        <v>1.1072621580758213</v>
      </c>
      <c r="AH126" s="3">
        <v>21.44</v>
      </c>
      <c r="AI126" s="3">
        <v>485.74</v>
      </c>
    </row>
    <row r="127" spans="1:37" x14ac:dyDescent="0.2">
      <c r="A127" s="2">
        <v>42226</v>
      </c>
      <c r="B127" t="s">
        <v>37</v>
      </c>
      <c r="C127" t="s">
        <v>17</v>
      </c>
      <c r="D127">
        <v>1</v>
      </c>
      <c r="E127" t="s">
        <v>17</v>
      </c>
      <c r="F127" s="12" t="s">
        <v>14</v>
      </c>
      <c r="G127" s="12" t="s">
        <v>15</v>
      </c>
      <c r="H127">
        <v>90.40100000000001</v>
      </c>
      <c r="I127">
        <f t="shared" si="11"/>
        <v>583.23109160000001</v>
      </c>
      <c r="J127">
        <f t="shared" si="9"/>
        <v>206.08872494699648</v>
      </c>
      <c r="K127">
        <f t="shared" si="10"/>
        <v>4.8522790378619108E-3</v>
      </c>
      <c r="L127">
        <f t="shared" si="12"/>
        <v>0.43140243902439029</v>
      </c>
      <c r="M127">
        <v>10</v>
      </c>
      <c r="N127">
        <v>10</v>
      </c>
      <c r="O127">
        <v>10</v>
      </c>
      <c r="P127">
        <v>15</v>
      </c>
      <c r="Q127">
        <v>15</v>
      </c>
      <c r="R127">
        <v>15</v>
      </c>
      <c r="S127">
        <v>20</v>
      </c>
      <c r="T127">
        <v>20</v>
      </c>
      <c r="U127">
        <v>20</v>
      </c>
      <c r="V127">
        <v>6.56</v>
      </c>
      <c r="W127">
        <v>2.83</v>
      </c>
      <c r="X127">
        <v>10</v>
      </c>
      <c r="Y127">
        <v>9.7172787659143331</v>
      </c>
      <c r="Z127">
        <v>7.9206084902841676</v>
      </c>
      <c r="AA127">
        <v>7.4766068452692105</v>
      </c>
      <c r="AB127">
        <v>0.92289085916513391</v>
      </c>
      <c r="AC127">
        <v>0.57609403764722866</v>
      </c>
      <c r="AD127">
        <v>0.12226404392295537</v>
      </c>
      <c r="AE127">
        <v>1.0086616589170558</v>
      </c>
      <c r="AF127">
        <v>3.1400196820293227E-2</v>
      </c>
      <c r="AG127">
        <v>1.5339131623329458</v>
      </c>
      <c r="AH127" s="3">
        <v>20.420000000000002</v>
      </c>
      <c r="AI127" s="3">
        <v>488.67</v>
      </c>
    </row>
    <row r="128" spans="1:37" x14ac:dyDescent="0.2">
      <c r="A128" s="2">
        <v>42226</v>
      </c>
      <c r="B128" t="s">
        <v>37</v>
      </c>
      <c r="C128" t="s">
        <v>17</v>
      </c>
      <c r="D128">
        <v>2</v>
      </c>
      <c r="E128" t="s">
        <v>12</v>
      </c>
      <c r="F128" s="12" t="s">
        <v>13</v>
      </c>
      <c r="G128" s="12">
        <v>1674</v>
      </c>
      <c r="H128">
        <v>85.548000000000002</v>
      </c>
      <c r="I128">
        <f t="shared" si="11"/>
        <v>551.92147680000005</v>
      </c>
      <c r="J128">
        <f t="shared" si="9"/>
        <v>203.66106154981551</v>
      </c>
      <c r="K128">
        <f t="shared" si="10"/>
        <v>4.910118764923554E-3</v>
      </c>
      <c r="L128">
        <f t="shared" si="12"/>
        <v>0.47964601769911502</v>
      </c>
      <c r="M128">
        <v>0</v>
      </c>
      <c r="N128">
        <v>0</v>
      </c>
      <c r="O128">
        <v>0</v>
      </c>
      <c r="P128">
        <v>5</v>
      </c>
      <c r="Q128">
        <v>15</v>
      </c>
      <c r="R128">
        <v>10</v>
      </c>
      <c r="S128">
        <v>5</v>
      </c>
      <c r="T128">
        <v>5</v>
      </c>
      <c r="U128">
        <v>5</v>
      </c>
      <c r="V128">
        <v>5.65</v>
      </c>
      <c r="W128">
        <v>2.71</v>
      </c>
      <c r="X128">
        <v>10</v>
      </c>
      <c r="Y128">
        <v>10.629780425792866</v>
      </c>
      <c r="Z128">
        <v>4.3254391061090178</v>
      </c>
      <c r="AA128">
        <v>8.2683068845174343</v>
      </c>
      <c r="AB128">
        <v>1.1390779628736756</v>
      </c>
      <c r="AC128">
        <v>0.38200833916034477</v>
      </c>
      <c r="AD128">
        <v>0.11441310938681364</v>
      </c>
      <c r="AE128">
        <v>1.0902811592181163</v>
      </c>
      <c r="AF128">
        <v>1.3379188185154309E-2</v>
      </c>
      <c r="AG128">
        <v>1.0088619239287857</v>
      </c>
      <c r="AH128" s="3">
        <v>28.02</v>
      </c>
      <c r="AI128" s="3">
        <v>494.21</v>
      </c>
    </row>
    <row r="129" spans="1:36" x14ac:dyDescent="0.2">
      <c r="A129" s="2">
        <v>42226</v>
      </c>
      <c r="B129" t="s">
        <v>37</v>
      </c>
      <c r="C129" t="s">
        <v>17</v>
      </c>
      <c r="D129">
        <v>2</v>
      </c>
      <c r="E129" t="s">
        <v>12</v>
      </c>
      <c r="F129" s="12" t="s">
        <v>13</v>
      </c>
      <c r="G129" s="12">
        <v>1687</v>
      </c>
      <c r="H129">
        <v>83.051000000000002</v>
      </c>
      <c r="I129">
        <f t="shared" si="11"/>
        <v>535.8118316</v>
      </c>
      <c r="J129">
        <f t="shared" si="9"/>
        <v>214.32473264000001</v>
      </c>
      <c r="K129">
        <f t="shared" si="10"/>
        <v>4.6658170883138068E-3</v>
      </c>
      <c r="L129">
        <f t="shared" si="12"/>
        <v>0.47080979284369118</v>
      </c>
      <c r="M129">
        <v>10</v>
      </c>
      <c r="N129">
        <v>10</v>
      </c>
      <c r="O129">
        <v>10</v>
      </c>
      <c r="P129">
        <v>10</v>
      </c>
      <c r="Q129">
        <v>5</v>
      </c>
      <c r="R129">
        <v>7.5</v>
      </c>
      <c r="S129">
        <v>65</v>
      </c>
      <c r="T129">
        <v>65</v>
      </c>
      <c r="U129">
        <v>65</v>
      </c>
      <c r="V129">
        <v>5.31</v>
      </c>
      <c r="W129">
        <v>2.5</v>
      </c>
      <c r="X129">
        <v>13</v>
      </c>
      <c r="Y129">
        <v>24.426336394930438</v>
      </c>
      <c r="Z129">
        <v>8.5225458817252182</v>
      </c>
      <c r="AA129">
        <v>8.4290633922339158</v>
      </c>
      <c r="AB129">
        <v>1.6300756354463479</v>
      </c>
      <c r="AC129">
        <v>0.60760087441434807</v>
      </c>
      <c r="AD129">
        <v>0.37498017539269574</v>
      </c>
      <c r="AE129">
        <v>1.2179932410456524</v>
      </c>
      <c r="AF129">
        <v>2.1433190733652178E-2</v>
      </c>
      <c r="AG129">
        <v>1.4399481309013047</v>
      </c>
      <c r="AH129" s="3">
        <v>26.23</v>
      </c>
      <c r="AI129" s="3">
        <v>494.05</v>
      </c>
    </row>
    <row r="130" spans="1:36" x14ac:dyDescent="0.2">
      <c r="A130" s="2">
        <v>42226</v>
      </c>
      <c r="B130" t="s">
        <v>37</v>
      </c>
      <c r="C130" t="s">
        <v>17</v>
      </c>
      <c r="D130">
        <v>2</v>
      </c>
      <c r="E130" t="s">
        <v>12</v>
      </c>
      <c r="F130" s="12" t="s">
        <v>13</v>
      </c>
      <c r="G130" s="12">
        <v>1693</v>
      </c>
      <c r="H130">
        <v>93.057000000000002</v>
      </c>
      <c r="I130">
        <f t="shared" si="11"/>
        <v>600.36654120000003</v>
      </c>
      <c r="J130">
        <f t="shared" ref="J130:J193" si="13">I130/W130</f>
        <v>137.06998657534248</v>
      </c>
      <c r="K130">
        <f t="shared" ref="K130:K193" si="14">W130/I130</f>
        <v>7.2955431381058443E-3</v>
      </c>
      <c r="L130">
        <f t="shared" si="12"/>
        <v>0.49716231555051077</v>
      </c>
      <c r="M130">
        <v>15</v>
      </c>
      <c r="N130">
        <v>5</v>
      </c>
      <c r="O130">
        <v>10</v>
      </c>
      <c r="P130">
        <v>5</v>
      </c>
      <c r="Q130">
        <v>10</v>
      </c>
      <c r="R130">
        <v>7.5</v>
      </c>
      <c r="S130">
        <v>45</v>
      </c>
      <c r="T130">
        <v>65</v>
      </c>
      <c r="U130">
        <v>55</v>
      </c>
      <c r="V130">
        <v>8.81</v>
      </c>
      <c r="W130">
        <v>4.38</v>
      </c>
      <c r="X130">
        <v>18</v>
      </c>
      <c r="Y130">
        <v>13.812814111902892</v>
      </c>
      <c r="Z130">
        <v>5.2557943757942125</v>
      </c>
      <c r="AA130">
        <v>6.3257788727009645</v>
      </c>
      <c r="AB130">
        <v>1.1527900879349839</v>
      </c>
      <c r="AC130">
        <v>0.56721194107305473</v>
      </c>
      <c r="AD130">
        <v>0.10528058073344052</v>
      </c>
      <c r="AE130">
        <v>1.0543853891830868</v>
      </c>
      <c r="AF130">
        <v>1.3621872565594854E-2</v>
      </c>
      <c r="AG130">
        <v>0.68053453940225084</v>
      </c>
      <c r="AH130" s="3">
        <v>31.32</v>
      </c>
      <c r="AI130" s="3">
        <v>498.16</v>
      </c>
      <c r="AJ130" t="s">
        <v>41</v>
      </c>
    </row>
    <row r="131" spans="1:36" x14ac:dyDescent="0.2">
      <c r="A131" s="2">
        <v>42226</v>
      </c>
      <c r="B131" t="s">
        <v>37</v>
      </c>
      <c r="C131" t="s">
        <v>17</v>
      </c>
      <c r="D131">
        <v>2</v>
      </c>
      <c r="E131" t="s">
        <v>12</v>
      </c>
      <c r="F131" s="12" t="s">
        <v>33</v>
      </c>
      <c r="G131" s="12">
        <v>1667</v>
      </c>
      <c r="H131">
        <v>70.286000000000001</v>
      </c>
      <c r="I131">
        <f t="shared" si="11"/>
        <v>453.45715760000002</v>
      </c>
      <c r="J131">
        <f t="shared" si="13"/>
        <v>196.30179982683984</v>
      </c>
      <c r="K131">
        <f t="shared" si="14"/>
        <v>5.0941967973911189E-3</v>
      </c>
      <c r="L131">
        <f t="shared" si="12"/>
        <v>0.44680851063829791</v>
      </c>
      <c r="M131">
        <v>0</v>
      </c>
      <c r="N131">
        <v>0</v>
      </c>
      <c r="O131">
        <v>0</v>
      </c>
      <c r="P131">
        <v>5</v>
      </c>
      <c r="Q131">
        <v>10</v>
      </c>
      <c r="R131">
        <v>7.5</v>
      </c>
      <c r="S131">
        <v>5</v>
      </c>
      <c r="T131">
        <v>10</v>
      </c>
      <c r="U131">
        <v>7.5</v>
      </c>
      <c r="V131">
        <v>5.17</v>
      </c>
      <c r="W131">
        <v>2.31</v>
      </c>
      <c r="X131">
        <v>10</v>
      </c>
      <c r="Y131">
        <v>12.763963296673172</v>
      </c>
      <c r="Z131">
        <v>5.2669276687992319</v>
      </c>
      <c r="AA131">
        <v>7.3454740964819907</v>
      </c>
      <c r="AB131">
        <v>1.0901030459600181</v>
      </c>
      <c r="AC131">
        <v>0.4216385359870341</v>
      </c>
      <c r="AD131">
        <v>0.13059866848125376</v>
      </c>
      <c r="AE131">
        <v>0.96019476616235355</v>
      </c>
      <c r="AF131">
        <v>3.0566194499043749E-2</v>
      </c>
      <c r="AG131">
        <v>0.88666910549823974</v>
      </c>
      <c r="AH131" s="3">
        <v>21.34</v>
      </c>
      <c r="AI131" s="3">
        <v>495.54</v>
      </c>
    </row>
    <row r="132" spans="1:36" x14ac:dyDescent="0.2">
      <c r="A132" s="2">
        <v>42226</v>
      </c>
      <c r="B132" t="s">
        <v>37</v>
      </c>
      <c r="C132" t="s">
        <v>17</v>
      </c>
      <c r="D132">
        <v>2</v>
      </c>
      <c r="E132" t="s">
        <v>12</v>
      </c>
      <c r="F132" s="12" t="s">
        <v>33</v>
      </c>
      <c r="G132" s="12">
        <v>1699</v>
      </c>
      <c r="H132">
        <v>155.48000000000002</v>
      </c>
      <c r="I132">
        <f t="shared" si="11"/>
        <v>1003.0947680000002</v>
      </c>
      <c r="J132">
        <f t="shared" si="13"/>
        <v>165.25449225700166</v>
      </c>
      <c r="K132">
        <f t="shared" si="14"/>
        <v>6.0512727148428307E-3</v>
      </c>
      <c r="L132">
        <f t="shared" si="12"/>
        <v>0.47682639434406915</v>
      </c>
      <c r="M132">
        <v>5</v>
      </c>
      <c r="N132">
        <v>5</v>
      </c>
      <c r="O132">
        <v>5</v>
      </c>
      <c r="P132">
        <v>5</v>
      </c>
      <c r="Q132">
        <v>5</v>
      </c>
      <c r="R132">
        <v>5</v>
      </c>
      <c r="S132">
        <v>10</v>
      </c>
      <c r="T132">
        <v>30</v>
      </c>
      <c r="U132">
        <v>20</v>
      </c>
      <c r="V132">
        <v>12.73</v>
      </c>
      <c r="W132">
        <v>6.07</v>
      </c>
      <c r="X132">
        <v>18</v>
      </c>
      <c r="Y132">
        <v>13.422923799320889</v>
      </c>
      <c r="Z132">
        <v>5.4609175669158763</v>
      </c>
      <c r="AA132">
        <v>6.7618232265565457</v>
      </c>
      <c r="AB132">
        <v>0.73216282551409451</v>
      </c>
      <c r="AC132">
        <v>0.48941348132735368</v>
      </c>
      <c r="AD132">
        <v>0.17722175956807795</v>
      </c>
      <c r="AE132">
        <v>0.78556151118774353</v>
      </c>
      <c r="AF132">
        <v>1.9743038936768799E-2</v>
      </c>
      <c r="AG132">
        <v>1.2920748364144288</v>
      </c>
      <c r="AH132" s="3">
        <v>18.649999999999999</v>
      </c>
      <c r="AI132" s="3">
        <v>500.46</v>
      </c>
    </row>
    <row r="133" spans="1:36" x14ac:dyDescent="0.2">
      <c r="A133" s="2">
        <v>42226</v>
      </c>
      <c r="B133" t="s">
        <v>37</v>
      </c>
      <c r="C133" t="s">
        <v>17</v>
      </c>
      <c r="D133">
        <v>2</v>
      </c>
      <c r="E133" t="s">
        <v>12</v>
      </c>
      <c r="F133" s="12" t="s">
        <v>33</v>
      </c>
      <c r="G133" s="12">
        <v>1691</v>
      </c>
      <c r="H133">
        <v>108.182</v>
      </c>
      <c r="I133">
        <f t="shared" si="11"/>
        <v>697.94699120000007</v>
      </c>
      <c r="J133">
        <f t="shared" si="13"/>
        <v>208.34238543283584</v>
      </c>
      <c r="K133">
        <f t="shared" si="14"/>
        <v>4.7997914486890333E-3</v>
      </c>
      <c r="L133">
        <f t="shared" si="12"/>
        <v>0.39411764705882352</v>
      </c>
      <c r="M133">
        <v>20</v>
      </c>
      <c r="N133">
        <v>20</v>
      </c>
      <c r="O133">
        <v>20</v>
      </c>
      <c r="P133">
        <v>10</v>
      </c>
      <c r="Q133">
        <v>10</v>
      </c>
      <c r="R133">
        <v>10</v>
      </c>
      <c r="S133">
        <v>20</v>
      </c>
      <c r="T133">
        <v>50</v>
      </c>
      <c r="U133">
        <v>35</v>
      </c>
      <c r="V133">
        <v>8.5</v>
      </c>
      <c r="W133">
        <v>3.35</v>
      </c>
      <c r="X133">
        <v>15</v>
      </c>
      <c r="Y133">
        <v>10.718322756103458</v>
      </c>
      <c r="Z133">
        <v>5.441555425810229</v>
      </c>
      <c r="AA133">
        <v>8.424591611332751</v>
      </c>
      <c r="AB133">
        <v>1.2878172047788052</v>
      </c>
      <c r="AC133">
        <v>0.53906528674213339</v>
      </c>
      <c r="AD133">
        <v>0.23378180104033192</v>
      </c>
      <c r="AE133">
        <v>0.97761535172120961</v>
      </c>
      <c r="AF133">
        <v>3.1959264192446754E-2</v>
      </c>
      <c r="AG133">
        <v>1.0485881737523417</v>
      </c>
      <c r="AH133" s="3">
        <v>21.27</v>
      </c>
      <c r="AI133" s="3">
        <v>488.55</v>
      </c>
    </row>
    <row r="134" spans="1:36" x14ac:dyDescent="0.2">
      <c r="A134" s="2">
        <v>42226</v>
      </c>
      <c r="B134" t="s">
        <v>37</v>
      </c>
      <c r="C134" t="s">
        <v>42</v>
      </c>
      <c r="D134">
        <v>1</v>
      </c>
      <c r="E134" t="s">
        <v>9</v>
      </c>
      <c r="F134" s="12" t="s">
        <v>13</v>
      </c>
      <c r="G134" s="12" t="s">
        <v>21</v>
      </c>
      <c r="H134">
        <v>110.62899999999999</v>
      </c>
      <c r="I134">
        <f t="shared" si="11"/>
        <v>713.73405639999999</v>
      </c>
      <c r="J134">
        <f t="shared" si="13"/>
        <v>276.64110713178292</v>
      </c>
      <c r="K134">
        <f t="shared" si="14"/>
        <v>3.6147917797467177E-3</v>
      </c>
      <c r="L134">
        <f t="shared" si="12"/>
        <v>0.4128</v>
      </c>
      <c r="M134">
        <v>15</v>
      </c>
      <c r="N134">
        <v>5</v>
      </c>
      <c r="O134">
        <v>10</v>
      </c>
      <c r="P134">
        <v>5</v>
      </c>
      <c r="Q134">
        <v>10</v>
      </c>
      <c r="R134">
        <v>7.5</v>
      </c>
      <c r="S134">
        <v>15</v>
      </c>
      <c r="T134">
        <v>10</v>
      </c>
      <c r="U134">
        <v>12.5</v>
      </c>
      <c r="V134">
        <v>6.25</v>
      </c>
      <c r="W134">
        <v>2.58</v>
      </c>
      <c r="X134">
        <v>19</v>
      </c>
      <c r="Y134">
        <v>11.234102924714369</v>
      </c>
      <c r="Z134">
        <v>4.5678030094821853</v>
      </c>
      <c r="AA134">
        <v>9.3843058474161776</v>
      </c>
      <c r="AB134">
        <v>1.4216090461178199</v>
      </c>
      <c r="AC134">
        <v>0.76551812402026032</v>
      </c>
      <c r="AD134">
        <v>0.11154741269712559</v>
      </c>
      <c r="AE134">
        <v>1.4473527044980412</v>
      </c>
      <c r="AF134">
        <v>9.0091687198668256E-3</v>
      </c>
      <c r="AG134">
        <v>0.84842254967623298</v>
      </c>
      <c r="AH134" s="3">
        <v>29.77</v>
      </c>
      <c r="AI134" s="3">
        <v>496.21</v>
      </c>
      <c r="AJ134" t="s">
        <v>43</v>
      </c>
    </row>
    <row r="135" spans="1:36" x14ac:dyDescent="0.2">
      <c r="A135" s="2">
        <v>42226</v>
      </c>
      <c r="B135" t="s">
        <v>37</v>
      </c>
      <c r="C135" t="s">
        <v>42</v>
      </c>
      <c r="D135">
        <v>1</v>
      </c>
      <c r="E135" t="s">
        <v>9</v>
      </c>
      <c r="F135" s="12" t="s">
        <v>13</v>
      </c>
      <c r="G135" s="12" t="s">
        <v>15</v>
      </c>
      <c r="H135">
        <v>151.791</v>
      </c>
      <c r="I135">
        <f t="shared" si="11"/>
        <v>979.29481559999999</v>
      </c>
      <c r="J135">
        <f t="shared" si="13"/>
        <v>261.14528416000002</v>
      </c>
      <c r="K135">
        <f t="shared" si="14"/>
        <v>3.8292860742884954E-3</v>
      </c>
      <c r="L135">
        <f t="shared" si="12"/>
        <v>0.40584415584415584</v>
      </c>
      <c r="M135">
        <v>10</v>
      </c>
      <c r="N135">
        <v>10</v>
      </c>
      <c r="O135">
        <v>10</v>
      </c>
      <c r="P135">
        <v>5</v>
      </c>
      <c r="Q135">
        <v>5</v>
      </c>
      <c r="R135">
        <v>5</v>
      </c>
      <c r="S135">
        <v>5</v>
      </c>
      <c r="T135">
        <v>10</v>
      </c>
      <c r="U135">
        <v>7.5</v>
      </c>
      <c r="V135">
        <v>9.24</v>
      </c>
      <c r="W135">
        <v>3.75</v>
      </c>
      <c r="X135">
        <v>13</v>
      </c>
      <c r="Y135">
        <v>20.520185708344837</v>
      </c>
      <c r="Z135">
        <v>4.2835553397200119</v>
      </c>
      <c r="AA135">
        <v>8.0780359475523689</v>
      </c>
      <c r="AB135">
        <v>1.4676368313101165</v>
      </c>
      <c r="AC135">
        <v>0.87943433128702742</v>
      </c>
      <c r="AD135">
        <v>0.12554590391109208</v>
      </c>
      <c r="AE135">
        <v>1.3778302930831021</v>
      </c>
      <c r="AF135">
        <v>8.0800781933646967E-3</v>
      </c>
      <c r="AG135">
        <v>0.90904261737965786</v>
      </c>
      <c r="AH135" s="3">
        <v>30.34</v>
      </c>
      <c r="AI135" s="3">
        <v>494.31</v>
      </c>
    </row>
    <row r="136" spans="1:36" x14ac:dyDescent="0.2">
      <c r="A136" s="2">
        <v>42226</v>
      </c>
      <c r="B136" t="s">
        <v>37</v>
      </c>
      <c r="C136" t="s">
        <v>42</v>
      </c>
      <c r="D136">
        <v>1</v>
      </c>
      <c r="E136" t="s">
        <v>9</v>
      </c>
      <c r="F136" s="12" t="s">
        <v>13</v>
      </c>
      <c r="G136" s="12" t="s">
        <v>16</v>
      </c>
      <c r="H136">
        <v>138.31800000000001</v>
      </c>
      <c r="I136">
        <f t="shared" si="11"/>
        <v>892.37240880000013</v>
      </c>
      <c r="J136">
        <f t="shared" si="13"/>
        <v>187.47319512605046</v>
      </c>
      <c r="K136">
        <f t="shared" si="14"/>
        <v>5.3340958920961197E-3</v>
      </c>
      <c r="L136">
        <f t="shared" si="12"/>
        <v>0.47695390781563124</v>
      </c>
      <c r="M136">
        <v>5</v>
      </c>
      <c r="N136">
        <v>5</v>
      </c>
      <c r="O136">
        <v>5</v>
      </c>
      <c r="P136">
        <v>15</v>
      </c>
      <c r="Q136">
        <v>20</v>
      </c>
      <c r="R136">
        <v>17.5</v>
      </c>
      <c r="S136">
        <v>15</v>
      </c>
      <c r="T136">
        <v>15</v>
      </c>
      <c r="U136">
        <v>15</v>
      </c>
      <c r="V136">
        <v>9.98</v>
      </c>
      <c r="W136">
        <v>4.76</v>
      </c>
      <c r="X136">
        <v>17</v>
      </c>
      <c r="Y136">
        <v>18.975084051872301</v>
      </c>
      <c r="Z136">
        <v>3.4006822923529865</v>
      </c>
      <c r="AA136">
        <v>7.7043461209919366</v>
      </c>
      <c r="AB136">
        <v>0.75546757216366289</v>
      </c>
      <c r="AC136">
        <v>1.0837557104288318</v>
      </c>
      <c r="AD136">
        <v>0.12436187251537337</v>
      </c>
      <c r="AE136">
        <v>1.0624185650971338</v>
      </c>
      <c r="AF136">
        <v>9.1389201428310144E-3</v>
      </c>
      <c r="AG136">
        <v>0.92624981673745521</v>
      </c>
      <c r="AH136" s="3">
        <v>24.61</v>
      </c>
      <c r="AI136" s="3">
        <v>493.75</v>
      </c>
      <c r="AJ136" t="s">
        <v>43</v>
      </c>
    </row>
    <row r="137" spans="1:36" x14ac:dyDescent="0.2">
      <c r="A137" s="2">
        <v>42226</v>
      </c>
      <c r="B137" t="s">
        <v>37</v>
      </c>
      <c r="C137" t="s">
        <v>42</v>
      </c>
      <c r="D137">
        <v>1</v>
      </c>
      <c r="E137" t="s">
        <v>9</v>
      </c>
      <c r="F137" s="12" t="s">
        <v>14</v>
      </c>
      <c r="G137" s="12">
        <v>8596</v>
      </c>
      <c r="H137">
        <v>74.722000000000008</v>
      </c>
      <c r="I137">
        <f t="shared" si="11"/>
        <v>482.07645520000005</v>
      </c>
      <c r="J137">
        <f t="shared" si="13"/>
        <v>199.20514677685952</v>
      </c>
      <c r="K137">
        <f t="shared" si="14"/>
        <v>5.0199506196501745E-3</v>
      </c>
      <c r="L137">
        <f t="shared" si="12"/>
        <v>0.38050314465408808</v>
      </c>
      <c r="M137">
        <v>10</v>
      </c>
      <c r="N137">
        <v>10</v>
      </c>
      <c r="O137">
        <v>10</v>
      </c>
      <c r="P137">
        <v>25</v>
      </c>
      <c r="Q137">
        <v>20</v>
      </c>
      <c r="R137">
        <v>22.5</v>
      </c>
      <c r="S137">
        <v>30</v>
      </c>
      <c r="T137">
        <v>25</v>
      </c>
      <c r="U137">
        <v>27.5</v>
      </c>
      <c r="V137">
        <v>6.3599999999999994</v>
      </c>
      <c r="W137">
        <v>2.42</v>
      </c>
      <c r="X137">
        <v>9</v>
      </c>
      <c r="Y137" s="23">
        <v>11.796050000316946</v>
      </c>
      <c r="Z137">
        <v>4.2947956042464206</v>
      </c>
      <c r="AA137">
        <v>10.917311565761036</v>
      </c>
      <c r="AB137">
        <v>0.69729515091076189</v>
      </c>
      <c r="AC137">
        <v>0.64991007176616344</v>
      </c>
      <c r="AD137" s="7">
        <v>0.31101073410125185</v>
      </c>
      <c r="AE137">
        <v>1.6564070493636842</v>
      </c>
      <c r="AF137">
        <v>1.0319135514248892E-2</v>
      </c>
      <c r="AG137">
        <v>0.85930508316255649</v>
      </c>
      <c r="AH137" s="3">
        <v>21.51</v>
      </c>
      <c r="AI137" s="3">
        <v>492.91</v>
      </c>
    </row>
    <row r="138" spans="1:36" x14ac:dyDescent="0.2">
      <c r="A138" s="2">
        <v>42226</v>
      </c>
      <c r="B138" t="s">
        <v>37</v>
      </c>
      <c r="C138" t="s">
        <v>42</v>
      </c>
      <c r="D138">
        <v>1</v>
      </c>
      <c r="E138" t="s">
        <v>9</v>
      </c>
      <c r="F138" s="12" t="s">
        <v>14</v>
      </c>
      <c r="G138" s="12" t="s">
        <v>44</v>
      </c>
      <c r="H138">
        <v>136.74600000000001</v>
      </c>
      <c r="I138">
        <f t="shared" si="11"/>
        <v>882.23049360000005</v>
      </c>
      <c r="J138">
        <f t="shared" si="13"/>
        <v>238.44067394594595</v>
      </c>
      <c r="K138">
        <f t="shared" si="14"/>
        <v>4.1939153394051311E-3</v>
      </c>
      <c r="L138">
        <f t="shared" si="12"/>
        <v>0.37148594377510041</v>
      </c>
      <c r="M138">
        <v>5</v>
      </c>
      <c r="N138">
        <v>5</v>
      </c>
      <c r="O138">
        <v>5</v>
      </c>
      <c r="P138">
        <v>20</v>
      </c>
      <c r="Q138">
        <v>25</v>
      </c>
      <c r="R138">
        <v>22.5</v>
      </c>
      <c r="S138">
        <v>20</v>
      </c>
      <c r="T138">
        <v>5</v>
      </c>
      <c r="U138">
        <v>12.5</v>
      </c>
      <c r="V138">
        <v>9.9600000000000009</v>
      </c>
      <c r="W138">
        <v>3.7</v>
      </c>
      <c r="X138">
        <v>21</v>
      </c>
      <c r="Y138">
        <v>8.8335522146544143</v>
      </c>
      <c r="Z138">
        <v>6.522302257968958</v>
      </c>
      <c r="AA138">
        <v>6.6511911272259532</v>
      </c>
      <c r="AB138">
        <v>0.97402221286900381</v>
      </c>
      <c r="AC138">
        <v>0.90809030121643985</v>
      </c>
      <c r="AD138">
        <v>0.16991807131319889</v>
      </c>
      <c r="AE138">
        <v>1.16495301647993</v>
      </c>
      <c r="AF138">
        <v>1.7694702773385043E-2</v>
      </c>
      <c r="AG138">
        <v>0.71123037593531901</v>
      </c>
      <c r="AH138" s="3">
        <v>21.82</v>
      </c>
      <c r="AI138" s="3">
        <v>499.93</v>
      </c>
    </row>
    <row r="139" spans="1:36" x14ac:dyDescent="0.2">
      <c r="A139" s="2">
        <v>42226</v>
      </c>
      <c r="B139" t="s">
        <v>37</v>
      </c>
      <c r="C139" t="s">
        <v>42</v>
      </c>
      <c r="D139">
        <v>2</v>
      </c>
      <c r="E139" t="s">
        <v>6</v>
      </c>
      <c r="F139" s="12" t="s">
        <v>13</v>
      </c>
      <c r="G139" s="12" t="s">
        <v>21</v>
      </c>
      <c r="H139">
        <v>124.99299999999999</v>
      </c>
      <c r="I139">
        <f t="shared" si="11"/>
        <v>806.40483879999999</v>
      </c>
      <c r="J139">
        <f t="shared" si="13"/>
        <v>285.95916269503545</v>
      </c>
      <c r="K139">
        <f t="shared" si="14"/>
        <v>3.4970028257722309E-3</v>
      </c>
      <c r="L139">
        <f t="shared" si="12"/>
        <v>0.42792109256449173</v>
      </c>
      <c r="M139">
        <v>20</v>
      </c>
      <c r="N139">
        <v>10</v>
      </c>
      <c r="O139">
        <v>15</v>
      </c>
      <c r="P139">
        <v>10</v>
      </c>
      <c r="Q139">
        <v>10</v>
      </c>
      <c r="R139">
        <v>10</v>
      </c>
      <c r="S139">
        <v>15</v>
      </c>
      <c r="T139">
        <v>5</v>
      </c>
      <c r="U139">
        <v>10</v>
      </c>
      <c r="V139">
        <v>6.59</v>
      </c>
      <c r="W139">
        <v>2.8200000000000003</v>
      </c>
      <c r="X139">
        <v>17</v>
      </c>
      <c r="Y139">
        <v>12.662018309491051</v>
      </c>
      <c r="Z139">
        <v>3.9286892933252386</v>
      </c>
      <c r="AA139">
        <v>6.5581465195576669</v>
      </c>
      <c r="AB139">
        <v>1.0165418631138496</v>
      </c>
      <c r="AC139">
        <v>1.1593979951148401</v>
      </c>
      <c r="AD139">
        <v>0.19715030607507986</v>
      </c>
      <c r="AE139">
        <v>1.1353781657134983</v>
      </c>
      <c r="AF139">
        <v>6.7095703704632579E-3</v>
      </c>
      <c r="AG139">
        <v>0.67178317801816279</v>
      </c>
      <c r="AH139" s="3">
        <v>25.84</v>
      </c>
      <c r="AI139" s="3">
        <v>498.35</v>
      </c>
    </row>
    <row r="140" spans="1:36" x14ac:dyDescent="0.2">
      <c r="A140" s="2">
        <v>42226</v>
      </c>
      <c r="B140" t="s">
        <v>37</v>
      </c>
      <c r="C140" t="s">
        <v>42</v>
      </c>
      <c r="D140">
        <v>2</v>
      </c>
      <c r="E140" t="s">
        <v>6</v>
      </c>
      <c r="F140" s="12" t="s">
        <v>13</v>
      </c>
      <c r="G140" s="12" t="s">
        <v>15</v>
      </c>
      <c r="H140">
        <v>152.65</v>
      </c>
      <c r="I140">
        <f t="shared" si="11"/>
        <v>984.83674000000008</v>
      </c>
      <c r="J140">
        <f t="shared" si="13"/>
        <v>327.18828571428577</v>
      </c>
      <c r="K140">
        <f t="shared" si="14"/>
        <v>3.0563441408572953E-3</v>
      </c>
      <c r="L140">
        <f t="shared" si="12"/>
        <v>0.39814814814814808</v>
      </c>
      <c r="M140">
        <v>5</v>
      </c>
      <c r="N140">
        <v>5</v>
      </c>
      <c r="O140">
        <v>5</v>
      </c>
      <c r="P140">
        <v>10</v>
      </c>
      <c r="Q140">
        <v>5</v>
      </c>
      <c r="R140">
        <v>7.5</v>
      </c>
      <c r="S140">
        <v>15</v>
      </c>
      <c r="T140">
        <v>5</v>
      </c>
      <c r="U140">
        <v>10</v>
      </c>
      <c r="V140">
        <v>7.5600000000000005</v>
      </c>
      <c r="W140">
        <v>3.01</v>
      </c>
      <c r="X140">
        <v>24</v>
      </c>
      <c r="Y140">
        <v>11.865331935211662</v>
      </c>
      <c r="Z140">
        <v>4.4420607529803187</v>
      </c>
      <c r="AA140">
        <v>8.6595182752647926</v>
      </c>
      <c r="AB140">
        <v>0.7730745839301072</v>
      </c>
      <c r="AC140">
        <v>0.69673982818061964</v>
      </c>
      <c r="AD140">
        <v>0.18081108545269564</v>
      </c>
      <c r="AE140">
        <v>1.1488984511516218</v>
      </c>
      <c r="AF140">
        <v>1.2431031213171316E-2</v>
      </c>
      <c r="AG140">
        <v>1.0913001930235471</v>
      </c>
      <c r="AH140" s="3">
        <v>29.56</v>
      </c>
      <c r="AI140" s="3">
        <v>502.06</v>
      </c>
    </row>
    <row r="141" spans="1:36" x14ac:dyDescent="0.2">
      <c r="A141" s="2">
        <v>42226</v>
      </c>
      <c r="B141" t="s">
        <v>37</v>
      </c>
      <c r="C141" t="s">
        <v>42</v>
      </c>
      <c r="D141">
        <v>2</v>
      </c>
      <c r="E141" t="s">
        <v>6</v>
      </c>
      <c r="F141" s="12" t="s">
        <v>13</v>
      </c>
      <c r="G141" s="12" t="s">
        <v>16</v>
      </c>
      <c r="H141">
        <v>82.021000000000001</v>
      </c>
      <c r="I141">
        <f t="shared" si="11"/>
        <v>529.16668360000006</v>
      </c>
      <c r="J141">
        <f t="shared" si="13"/>
        <v>204.31146084942088</v>
      </c>
      <c r="K141">
        <f t="shared" si="14"/>
        <v>4.89448803235276E-3</v>
      </c>
      <c r="L141">
        <f t="shared" si="12"/>
        <v>0.47697974217311234</v>
      </c>
      <c r="M141">
        <v>10</v>
      </c>
      <c r="N141">
        <v>5</v>
      </c>
      <c r="O141">
        <v>7.5</v>
      </c>
      <c r="P141">
        <v>5</v>
      </c>
      <c r="Q141">
        <v>5</v>
      </c>
      <c r="R141">
        <v>5</v>
      </c>
      <c r="S141">
        <v>5</v>
      </c>
      <c r="T141">
        <v>10</v>
      </c>
      <c r="U141">
        <v>7.5</v>
      </c>
      <c r="V141">
        <v>5.43</v>
      </c>
      <c r="W141">
        <v>2.59</v>
      </c>
      <c r="X141">
        <v>12</v>
      </c>
      <c r="Y141">
        <v>10.928287084417216</v>
      </c>
      <c r="Z141">
        <v>4.0678431996275233</v>
      </c>
      <c r="AA141">
        <v>6.5402462142639122</v>
      </c>
      <c r="AB141">
        <v>1.0791603586296319</v>
      </c>
      <c r="AC141">
        <v>0.9821553022950783</v>
      </c>
      <c r="AD141">
        <v>0.13222062247414934</v>
      </c>
      <c r="AE141">
        <v>1.1430982027591534</v>
      </c>
      <c r="AF141">
        <v>1.1248004614355486E-2</v>
      </c>
      <c r="AG141">
        <v>0.85880137891865094</v>
      </c>
      <c r="AH141" s="3">
        <v>28.7</v>
      </c>
      <c r="AI141" s="3">
        <v>501.56</v>
      </c>
    </row>
    <row r="142" spans="1:36" x14ac:dyDescent="0.2">
      <c r="A142" s="2">
        <v>42226</v>
      </c>
      <c r="B142" t="s">
        <v>37</v>
      </c>
      <c r="C142" t="s">
        <v>42</v>
      </c>
      <c r="D142">
        <v>2</v>
      </c>
      <c r="E142" t="s">
        <v>6</v>
      </c>
      <c r="F142" s="12" t="s">
        <v>14</v>
      </c>
      <c r="G142" s="12">
        <v>8565</v>
      </c>
      <c r="H142">
        <v>72.424999999999997</v>
      </c>
      <c r="I142">
        <f t="shared" si="11"/>
        <v>467.25712999999996</v>
      </c>
      <c r="J142">
        <f t="shared" si="13"/>
        <v>128.01565205479451</v>
      </c>
      <c r="K142">
        <f t="shared" si="14"/>
        <v>7.8115447911945189E-3</v>
      </c>
      <c r="L142">
        <f t="shared" si="12"/>
        <v>0.45454545454545459</v>
      </c>
      <c r="M142">
        <v>15</v>
      </c>
      <c r="N142">
        <v>20</v>
      </c>
      <c r="O142">
        <v>17.5</v>
      </c>
      <c r="P142">
        <v>5</v>
      </c>
      <c r="Q142">
        <v>20</v>
      </c>
      <c r="R142">
        <v>12.5</v>
      </c>
      <c r="S142">
        <v>20</v>
      </c>
      <c r="T142">
        <v>15</v>
      </c>
      <c r="U142">
        <v>17.5</v>
      </c>
      <c r="V142">
        <v>8.0299999999999994</v>
      </c>
      <c r="W142">
        <v>3.65</v>
      </c>
      <c r="X142">
        <v>9</v>
      </c>
      <c r="Y142">
        <v>5.696642977087631</v>
      </c>
      <c r="Z142">
        <v>4.5413654595870812</v>
      </c>
      <c r="AA142">
        <v>5.1714395367252859</v>
      </c>
      <c r="AB142">
        <v>0.98477456781725126</v>
      </c>
      <c r="AC142">
        <v>0.79384728146480499</v>
      </c>
      <c r="AD142">
        <v>0.19252804886267705</v>
      </c>
      <c r="AE142">
        <v>0.98522157736854055</v>
      </c>
      <c r="AF142">
        <v>8.7922520163253581E-3</v>
      </c>
      <c r="AG142">
        <v>0.67941296321240896</v>
      </c>
      <c r="AH142" s="3">
        <v>22.98</v>
      </c>
      <c r="AI142" s="3">
        <v>569.97</v>
      </c>
      <c r="AJ142" t="s">
        <v>45</v>
      </c>
    </row>
    <row r="143" spans="1:36" x14ac:dyDescent="0.2">
      <c r="A143" s="2">
        <v>42226</v>
      </c>
      <c r="B143" t="s">
        <v>37</v>
      </c>
      <c r="C143" t="s">
        <v>42</v>
      </c>
      <c r="D143">
        <v>2</v>
      </c>
      <c r="E143" t="s">
        <v>6</v>
      </c>
      <c r="F143" s="12" t="s">
        <v>14</v>
      </c>
      <c r="G143" s="12">
        <v>8581</v>
      </c>
      <c r="H143">
        <v>97.205000000000013</v>
      </c>
      <c r="I143">
        <f t="shared" si="11"/>
        <v>627.12777800000003</v>
      </c>
      <c r="J143">
        <f t="shared" si="13"/>
        <v>139.05272239467851</v>
      </c>
      <c r="K143">
        <f t="shared" si="14"/>
        <v>7.1915168777613924E-3</v>
      </c>
      <c r="L143">
        <f t="shared" si="12"/>
        <v>0.44653465346534654</v>
      </c>
      <c r="M143">
        <v>35</v>
      </c>
      <c r="N143">
        <v>30</v>
      </c>
      <c r="O143">
        <v>32.5</v>
      </c>
      <c r="P143">
        <v>15</v>
      </c>
      <c r="Q143">
        <v>20</v>
      </c>
      <c r="R143">
        <v>17.5</v>
      </c>
      <c r="S143">
        <v>5</v>
      </c>
      <c r="T143">
        <v>5</v>
      </c>
      <c r="U143">
        <v>5</v>
      </c>
      <c r="V143">
        <v>10.1</v>
      </c>
      <c r="W143">
        <v>4.51</v>
      </c>
      <c r="X143">
        <v>11</v>
      </c>
      <c r="Y143">
        <v>6.3074174813094368</v>
      </c>
      <c r="Z143">
        <v>4.6035597436163851</v>
      </c>
      <c r="AA143">
        <v>5.2106786683432604</v>
      </c>
      <c r="AB143">
        <v>1.0915300119577722</v>
      </c>
      <c r="AC143">
        <v>1.1315505647711148</v>
      </c>
      <c r="AD143">
        <v>0.14087264158371277</v>
      </c>
      <c r="AE143">
        <v>1.2465319939190596</v>
      </c>
      <c r="AF143">
        <v>7.5393695521650027E-3</v>
      </c>
      <c r="AG143">
        <v>0.71845612927147073</v>
      </c>
      <c r="AH143" s="3">
        <v>24.48</v>
      </c>
      <c r="AI143" s="3">
        <v>407.91</v>
      </c>
    </row>
    <row r="144" spans="1:36" x14ac:dyDescent="0.2">
      <c r="A144" s="2">
        <v>42226</v>
      </c>
      <c r="B144" t="s">
        <v>37</v>
      </c>
      <c r="C144" t="s">
        <v>42</v>
      </c>
      <c r="D144">
        <v>2</v>
      </c>
      <c r="E144" t="s">
        <v>6</v>
      </c>
      <c r="F144" s="12" t="s">
        <v>14</v>
      </c>
      <c r="G144" s="12">
        <v>8559</v>
      </c>
      <c r="H144">
        <v>112.747</v>
      </c>
      <c r="I144">
        <f t="shared" si="11"/>
        <v>727.39854519999994</v>
      </c>
      <c r="J144">
        <f t="shared" si="13"/>
        <v>151.54136358333332</v>
      </c>
      <c r="K144">
        <f t="shared" si="14"/>
        <v>6.5988583998064345E-3</v>
      </c>
      <c r="L144">
        <f t="shared" si="12"/>
        <v>0.43049327354260086</v>
      </c>
      <c r="M144">
        <v>15</v>
      </c>
      <c r="N144">
        <v>5</v>
      </c>
      <c r="O144">
        <v>10</v>
      </c>
      <c r="P144">
        <v>10</v>
      </c>
      <c r="Q144">
        <v>10</v>
      </c>
      <c r="R144">
        <v>10</v>
      </c>
      <c r="S144">
        <v>20</v>
      </c>
      <c r="T144">
        <v>15</v>
      </c>
      <c r="U144">
        <v>17.5</v>
      </c>
      <c r="V144">
        <v>11.15</v>
      </c>
      <c r="W144">
        <v>4.8</v>
      </c>
      <c r="X144">
        <v>17</v>
      </c>
      <c r="Y144">
        <v>38.216047293110535</v>
      </c>
      <c r="Z144">
        <v>4.6879638394960992</v>
      </c>
      <c r="AA144">
        <v>6.819213210278968</v>
      </c>
      <c r="AB144">
        <v>1.1495721143615814</v>
      </c>
      <c r="AC144">
        <v>1.3425451696855943</v>
      </c>
      <c r="AD144">
        <v>0.26587063922773463</v>
      </c>
      <c r="AE144">
        <v>1.1013848411045928</v>
      </c>
      <c r="AF144">
        <v>6.9494002434978162E-3</v>
      </c>
      <c r="AG144">
        <v>0.77003134344735646</v>
      </c>
      <c r="AH144" s="3">
        <v>24.74</v>
      </c>
      <c r="AI144" s="3">
        <v>449.9</v>
      </c>
    </row>
    <row r="145" spans="1:37" x14ac:dyDescent="0.2">
      <c r="A145" s="2">
        <v>42226</v>
      </c>
      <c r="B145" t="s">
        <v>37</v>
      </c>
      <c r="C145" t="s">
        <v>42</v>
      </c>
      <c r="D145">
        <v>3</v>
      </c>
      <c r="E145" t="s">
        <v>12</v>
      </c>
      <c r="F145" s="12" t="s">
        <v>13</v>
      </c>
      <c r="G145" s="12">
        <v>8485</v>
      </c>
      <c r="H145">
        <v>105.158</v>
      </c>
      <c r="I145">
        <f t="shared" si="11"/>
        <v>678.43735279999999</v>
      </c>
      <c r="J145">
        <f t="shared" si="13"/>
        <v>288.69674587234039</v>
      </c>
      <c r="K145">
        <f t="shared" si="14"/>
        <v>3.4638422992207631E-3</v>
      </c>
      <c r="L145">
        <f t="shared" si="12"/>
        <v>0.44933078393881454</v>
      </c>
      <c r="M145">
        <v>5</v>
      </c>
      <c r="N145">
        <v>10</v>
      </c>
      <c r="O145">
        <v>7.5</v>
      </c>
      <c r="P145">
        <v>5</v>
      </c>
      <c r="Q145">
        <v>20</v>
      </c>
      <c r="R145">
        <v>12.5</v>
      </c>
      <c r="S145">
        <v>10</v>
      </c>
      <c r="T145">
        <v>15</v>
      </c>
      <c r="U145">
        <v>12.5</v>
      </c>
      <c r="V145">
        <v>5.23</v>
      </c>
      <c r="W145">
        <v>2.35</v>
      </c>
      <c r="X145">
        <v>13</v>
      </c>
      <c r="Y145">
        <v>13.31437090793553</v>
      </c>
      <c r="Z145">
        <v>4.7936676529693276</v>
      </c>
      <c r="AA145">
        <v>8.415613495754231</v>
      </c>
      <c r="AB145">
        <v>1.340234620651803</v>
      </c>
      <c r="AC145">
        <v>1.0120951576083319</v>
      </c>
      <c r="AD145">
        <v>0.12753059214376922</v>
      </c>
      <c r="AE145">
        <v>1.1845734127896779</v>
      </c>
      <c r="AF145">
        <v>1.4071967276197115E-2</v>
      </c>
      <c r="AG145">
        <v>0.87722688662265869</v>
      </c>
      <c r="AH145" s="3">
        <v>26.9</v>
      </c>
      <c r="AI145" s="3">
        <v>541.32000000000005</v>
      </c>
    </row>
    <row r="146" spans="1:37" x14ac:dyDescent="0.2">
      <c r="A146" s="2">
        <v>42226</v>
      </c>
      <c r="B146" t="s">
        <v>37</v>
      </c>
      <c r="C146" t="s">
        <v>42</v>
      </c>
      <c r="D146">
        <v>3</v>
      </c>
      <c r="E146" t="s">
        <v>12</v>
      </c>
      <c r="F146" s="12" t="s">
        <v>13</v>
      </c>
      <c r="G146" s="12" t="s">
        <v>21</v>
      </c>
      <c r="H146">
        <v>88.873000000000005</v>
      </c>
      <c r="I146">
        <f t="shared" si="11"/>
        <v>573.3730468</v>
      </c>
      <c r="J146">
        <f t="shared" si="13"/>
        <v>243.98853055319148</v>
      </c>
      <c r="K146">
        <f t="shared" si="14"/>
        <v>4.0985533120459199E-3</v>
      </c>
      <c r="L146">
        <f t="shared" si="12"/>
        <v>0.45279383429672443</v>
      </c>
      <c r="M146">
        <v>20</v>
      </c>
      <c r="N146">
        <v>5</v>
      </c>
      <c r="O146">
        <v>12.5</v>
      </c>
      <c r="P146">
        <v>5</v>
      </c>
      <c r="Q146">
        <v>5</v>
      </c>
      <c r="R146">
        <v>5</v>
      </c>
      <c r="S146">
        <v>15</v>
      </c>
      <c r="T146">
        <v>5</v>
      </c>
      <c r="U146">
        <v>10</v>
      </c>
      <c r="V146">
        <v>5.19</v>
      </c>
      <c r="W146">
        <v>2.35</v>
      </c>
      <c r="X146">
        <v>9</v>
      </c>
      <c r="Y146">
        <v>16.561457570519387</v>
      </c>
      <c r="Z146">
        <v>2.8583800819562382</v>
      </c>
      <c r="AA146">
        <v>8.6712018885135453</v>
      </c>
      <c r="AB146">
        <v>1.1621550848734039</v>
      </c>
      <c r="AC146">
        <v>0.64748530680896155</v>
      </c>
      <c r="AD146">
        <v>0.14786930621841948</v>
      </c>
      <c r="AE146">
        <v>1.1690644831283739</v>
      </c>
      <c r="AF146">
        <v>6.047069810313702E-3</v>
      </c>
      <c r="AG146">
        <v>0.83937550344760459</v>
      </c>
      <c r="AH146" s="3">
        <v>25.39</v>
      </c>
      <c r="AI146" s="3">
        <v>572.98</v>
      </c>
      <c r="AJ146" t="s">
        <v>46</v>
      </c>
    </row>
    <row r="147" spans="1:37" x14ac:dyDescent="0.2">
      <c r="A147" s="2">
        <v>42226</v>
      </c>
      <c r="B147" t="s">
        <v>37</v>
      </c>
      <c r="C147" t="s">
        <v>42</v>
      </c>
      <c r="D147">
        <v>3</v>
      </c>
      <c r="E147" t="s">
        <v>12</v>
      </c>
      <c r="F147" s="12" t="s">
        <v>13</v>
      </c>
      <c r="G147" s="12" t="s">
        <v>15</v>
      </c>
      <c r="H147">
        <v>95.185000000000002</v>
      </c>
      <c r="I147">
        <f t="shared" si="11"/>
        <v>614.09554600000001</v>
      </c>
      <c r="J147">
        <f t="shared" si="13"/>
        <v>177.48426184971098</v>
      </c>
      <c r="K147">
        <f t="shared" si="14"/>
        <v>5.6343023859026656E-3</v>
      </c>
      <c r="L147">
        <f t="shared" si="12"/>
        <v>0.47332421340629277</v>
      </c>
      <c r="M147">
        <v>40</v>
      </c>
      <c r="N147">
        <v>40</v>
      </c>
      <c r="O147">
        <v>40</v>
      </c>
      <c r="P147">
        <v>10</v>
      </c>
      <c r="Q147">
        <v>5</v>
      </c>
      <c r="R147">
        <v>7.5</v>
      </c>
      <c r="S147">
        <v>15</v>
      </c>
      <c r="T147">
        <v>25</v>
      </c>
      <c r="U147">
        <v>20</v>
      </c>
      <c r="V147">
        <v>7.31</v>
      </c>
      <c r="W147">
        <v>3.46</v>
      </c>
      <c r="X147">
        <v>15</v>
      </c>
      <c r="Y147">
        <v>16.884594793870903</v>
      </c>
      <c r="Z147">
        <v>4.19187663568679</v>
      </c>
      <c r="AA147">
        <v>8.6028830561027689</v>
      </c>
      <c r="AB147">
        <v>0.96351112171988784</v>
      </c>
      <c r="AC147">
        <v>0.70956759807517367</v>
      </c>
      <c r="AD147">
        <v>0.14950257866007044</v>
      </c>
      <c r="AE147">
        <v>1.1341580942892393</v>
      </c>
      <c r="AF147">
        <v>1.2657268396188951E-2</v>
      </c>
      <c r="AG147">
        <v>0.91549848585170535</v>
      </c>
      <c r="AH147" s="3">
        <v>20.45</v>
      </c>
      <c r="AI147" s="3">
        <v>429.64</v>
      </c>
      <c r="AJ147" t="s">
        <v>46</v>
      </c>
    </row>
    <row r="148" spans="1:37" x14ac:dyDescent="0.2">
      <c r="A148" s="2">
        <v>42226</v>
      </c>
      <c r="B148" t="s">
        <v>37</v>
      </c>
      <c r="C148" t="s">
        <v>42</v>
      </c>
      <c r="D148">
        <v>3</v>
      </c>
      <c r="E148" t="s">
        <v>12</v>
      </c>
      <c r="F148" s="12" t="s">
        <v>14</v>
      </c>
      <c r="G148" s="12">
        <v>8419</v>
      </c>
      <c r="H148">
        <v>91.656999999999996</v>
      </c>
      <c r="I148">
        <f t="shared" ref="I148:I211" si="15">H148*6.4516</f>
        <v>591.33430120000003</v>
      </c>
      <c r="J148">
        <f t="shared" si="13"/>
        <v>199.10245831649831</v>
      </c>
      <c r="K148">
        <f t="shared" si="14"/>
        <v>5.0225396936605105E-3</v>
      </c>
      <c r="L148">
        <f t="shared" si="12"/>
        <v>0.4285714285714286</v>
      </c>
      <c r="M148">
        <v>20</v>
      </c>
      <c r="N148">
        <v>35</v>
      </c>
      <c r="O148">
        <v>27.5</v>
      </c>
      <c r="P148">
        <v>20</v>
      </c>
      <c r="Q148">
        <v>25</v>
      </c>
      <c r="R148">
        <v>22.5</v>
      </c>
      <c r="S148">
        <v>30</v>
      </c>
      <c r="T148">
        <v>40</v>
      </c>
      <c r="U148">
        <v>35</v>
      </c>
      <c r="V148">
        <v>6.93</v>
      </c>
      <c r="W148">
        <v>2.97</v>
      </c>
      <c r="X148">
        <v>21</v>
      </c>
      <c r="Y148">
        <v>14.223660947140981</v>
      </c>
      <c r="Z148">
        <v>6.7739324434276025</v>
      </c>
      <c r="AA148">
        <v>8.0750089446623878</v>
      </c>
      <c r="AB148">
        <v>1.1987568775844746</v>
      </c>
      <c r="AC148">
        <v>1.1707332898065741</v>
      </c>
      <c r="AD148">
        <v>0.22965836490806718</v>
      </c>
      <c r="AE148">
        <v>1.0638034730482773</v>
      </c>
      <c r="AF148">
        <v>1.749901020626499E-2</v>
      </c>
      <c r="AG148">
        <v>0.67533220757461321</v>
      </c>
      <c r="AH148" s="3">
        <v>14.77</v>
      </c>
      <c r="AI148" s="3">
        <v>507.6</v>
      </c>
      <c r="AK148" t="s">
        <v>47</v>
      </c>
    </row>
    <row r="149" spans="1:37" x14ac:dyDescent="0.2">
      <c r="A149" s="2">
        <v>42226</v>
      </c>
      <c r="B149" t="s">
        <v>37</v>
      </c>
      <c r="C149" t="s">
        <v>42</v>
      </c>
      <c r="D149">
        <v>3</v>
      </c>
      <c r="E149" t="s">
        <v>12</v>
      </c>
      <c r="F149" s="12" t="s">
        <v>14</v>
      </c>
      <c r="G149" s="12">
        <v>2538</v>
      </c>
      <c r="H149">
        <v>66.713999999999999</v>
      </c>
      <c r="I149">
        <f t="shared" si="15"/>
        <v>430.41204240000002</v>
      </c>
      <c r="J149">
        <f t="shared" si="13"/>
        <v>215.20602120000001</v>
      </c>
      <c r="K149">
        <f t="shared" si="14"/>
        <v>4.6467101358221661E-3</v>
      </c>
      <c r="L149">
        <f t="shared" si="12"/>
        <v>0.36968576709796674</v>
      </c>
      <c r="M149">
        <v>30</v>
      </c>
      <c r="N149">
        <v>20</v>
      </c>
      <c r="O149">
        <v>25</v>
      </c>
      <c r="P149">
        <v>30</v>
      </c>
      <c r="Q149">
        <v>25</v>
      </c>
      <c r="R149">
        <v>27.5</v>
      </c>
      <c r="S149">
        <v>30</v>
      </c>
      <c r="T149">
        <v>25</v>
      </c>
      <c r="U149">
        <v>27.5</v>
      </c>
      <c r="V149">
        <v>5.41</v>
      </c>
      <c r="W149">
        <v>2</v>
      </c>
      <c r="X149">
        <v>9</v>
      </c>
      <c r="Y149">
        <v>14.066492875736104</v>
      </c>
      <c r="Z149">
        <v>6.3010255409342708</v>
      </c>
      <c r="AA149">
        <v>7.5093043399163983</v>
      </c>
      <c r="AB149">
        <v>1.2224360967542911</v>
      </c>
      <c r="AC149">
        <v>0.95538112489635485</v>
      </c>
      <c r="AD149">
        <v>0.25392509636951527</v>
      </c>
      <c r="AE149">
        <v>1.3375860804747084</v>
      </c>
      <c r="AF149">
        <v>1.8548191156193702E-2</v>
      </c>
      <c r="AG149">
        <v>0.80561812807665345</v>
      </c>
      <c r="AH149" s="3">
        <v>27.67</v>
      </c>
      <c r="AI149" s="3">
        <v>534.85</v>
      </c>
      <c r="AJ149" t="s">
        <v>48</v>
      </c>
    </row>
    <row r="150" spans="1:37" x14ac:dyDescent="0.2">
      <c r="A150" s="2">
        <v>42226</v>
      </c>
      <c r="B150" t="s">
        <v>37</v>
      </c>
      <c r="C150" t="s">
        <v>42</v>
      </c>
      <c r="D150">
        <v>3</v>
      </c>
      <c r="E150" t="s">
        <v>12</v>
      </c>
      <c r="F150" s="12" t="s">
        <v>14</v>
      </c>
      <c r="G150" s="12" t="s">
        <v>49</v>
      </c>
      <c r="H150">
        <v>91.115000000000009</v>
      </c>
      <c r="I150">
        <f t="shared" si="15"/>
        <v>587.83753400000001</v>
      </c>
      <c r="J150">
        <f t="shared" si="13"/>
        <v>133.59943954545454</v>
      </c>
      <c r="K150">
        <f t="shared" si="14"/>
        <v>7.485061340094694E-3</v>
      </c>
      <c r="L150">
        <f t="shared" si="12"/>
        <v>0.439121756487026</v>
      </c>
      <c r="M150">
        <v>45</v>
      </c>
      <c r="N150">
        <v>35</v>
      </c>
      <c r="O150">
        <v>40</v>
      </c>
      <c r="P150">
        <v>25</v>
      </c>
      <c r="Q150">
        <v>20</v>
      </c>
      <c r="R150">
        <v>22.5</v>
      </c>
      <c r="S150">
        <v>30</v>
      </c>
      <c r="T150">
        <v>35</v>
      </c>
      <c r="U150">
        <v>32.5</v>
      </c>
      <c r="V150">
        <v>10.02</v>
      </c>
      <c r="W150">
        <v>4.4000000000000004</v>
      </c>
      <c r="X150">
        <v>18</v>
      </c>
      <c r="Y150">
        <v>6.8810934319725066</v>
      </c>
      <c r="Z150">
        <v>3.7631206456239874</v>
      </c>
      <c r="AA150">
        <v>6.1770457098289668</v>
      </c>
      <c r="AB150">
        <v>0.75388401095607527</v>
      </c>
      <c r="AC150">
        <v>0.70495065849121064</v>
      </c>
      <c r="AD150">
        <v>0.2433084033278719</v>
      </c>
      <c r="AE150">
        <v>0.95512363232688713</v>
      </c>
      <c r="AF150">
        <v>7.9220357684675734E-3</v>
      </c>
      <c r="AG150">
        <v>0.61955876948988953</v>
      </c>
      <c r="AH150" s="3">
        <v>14.62</v>
      </c>
      <c r="AI150" s="3">
        <v>440.95</v>
      </c>
      <c r="AJ150" t="s">
        <v>50</v>
      </c>
    </row>
    <row r="151" spans="1:37" x14ac:dyDescent="0.2">
      <c r="A151" s="2">
        <v>42226</v>
      </c>
      <c r="B151" t="s">
        <v>37</v>
      </c>
      <c r="C151" t="s">
        <v>42</v>
      </c>
      <c r="D151">
        <v>4</v>
      </c>
      <c r="E151" t="s">
        <v>27</v>
      </c>
      <c r="F151" s="12" t="s">
        <v>13</v>
      </c>
      <c r="G151" s="12">
        <v>88</v>
      </c>
      <c r="H151">
        <v>88.856999999999999</v>
      </c>
      <c r="I151">
        <f t="shared" si="15"/>
        <v>573.26982120000002</v>
      </c>
      <c r="J151">
        <f t="shared" si="13"/>
        <v>228.39435107569724</v>
      </c>
      <c r="K151">
        <f t="shared" si="14"/>
        <v>4.3783920017731424E-3</v>
      </c>
      <c r="L151">
        <f t="shared" si="12"/>
        <v>0.47180451127819545</v>
      </c>
      <c r="M151">
        <v>25</v>
      </c>
      <c r="N151">
        <v>30</v>
      </c>
      <c r="O151">
        <v>27.5</v>
      </c>
      <c r="P151">
        <v>15</v>
      </c>
      <c r="Q151">
        <v>10</v>
      </c>
      <c r="R151">
        <v>12.5</v>
      </c>
      <c r="S151">
        <v>5</v>
      </c>
      <c r="T151">
        <v>5</v>
      </c>
      <c r="U151">
        <v>5</v>
      </c>
      <c r="V151">
        <v>5.32</v>
      </c>
      <c r="W151">
        <v>2.5099999999999998</v>
      </c>
      <c r="X151">
        <v>11</v>
      </c>
      <c r="Y151">
        <v>18.097784130217647</v>
      </c>
      <c r="Z151">
        <v>4.865511748954467</v>
      </c>
      <c r="AA151">
        <v>8.0842784842328879</v>
      </c>
      <c r="AB151">
        <v>1.0282037231471779</v>
      </c>
      <c r="AC151">
        <v>0.95044666379848608</v>
      </c>
      <c r="AD151">
        <v>0.10581754446895093</v>
      </c>
      <c r="AE151">
        <v>1.28734509491567</v>
      </c>
      <c r="AF151">
        <v>1.4156261155819706E-2</v>
      </c>
      <c r="AG151">
        <v>0.70611068131679688</v>
      </c>
      <c r="AH151" s="3">
        <v>24.59</v>
      </c>
      <c r="AI151" s="3">
        <v>524.95000000000005</v>
      </c>
      <c r="AK151" t="s">
        <v>20</v>
      </c>
    </row>
    <row r="152" spans="1:37" x14ac:dyDescent="0.2">
      <c r="A152" s="2">
        <v>42226</v>
      </c>
      <c r="B152" t="s">
        <v>37</v>
      </c>
      <c r="C152" t="s">
        <v>42</v>
      </c>
      <c r="D152">
        <v>4</v>
      </c>
      <c r="E152" t="s">
        <v>27</v>
      </c>
      <c r="F152" s="12" t="s">
        <v>13</v>
      </c>
      <c r="G152" s="12">
        <v>27</v>
      </c>
      <c r="H152">
        <v>100.127</v>
      </c>
      <c r="I152">
        <f t="shared" si="15"/>
        <v>645.97935319999999</v>
      </c>
      <c r="J152">
        <f t="shared" si="13"/>
        <v>203.77897577287067</v>
      </c>
      <c r="K152">
        <f t="shared" si="14"/>
        <v>4.907277584487355E-3</v>
      </c>
      <c r="L152">
        <f t="shared" si="12"/>
        <v>0.45350500715307579</v>
      </c>
      <c r="M152">
        <v>10</v>
      </c>
      <c r="N152">
        <v>10</v>
      </c>
      <c r="O152">
        <v>10</v>
      </c>
      <c r="P152">
        <v>10</v>
      </c>
      <c r="Q152">
        <v>10</v>
      </c>
      <c r="R152">
        <v>10</v>
      </c>
      <c r="S152">
        <v>5</v>
      </c>
      <c r="T152">
        <v>15</v>
      </c>
      <c r="U152">
        <v>10</v>
      </c>
      <c r="V152">
        <v>6.99</v>
      </c>
      <c r="W152">
        <v>3.17</v>
      </c>
      <c r="X152">
        <v>12</v>
      </c>
      <c r="Y152">
        <v>15.4362803610247</v>
      </c>
      <c r="Z152">
        <v>4.2722424999753219</v>
      </c>
      <c r="AA152">
        <v>8.3546795649717609</v>
      </c>
      <c r="AB152">
        <v>1.1245927362628747</v>
      </c>
      <c r="AC152">
        <v>0.69957706223192972</v>
      </c>
      <c r="AD152">
        <v>9.6649792326245029E-2</v>
      </c>
      <c r="AE152">
        <v>1.283629313489034</v>
      </c>
      <c r="AF152">
        <v>9.9745316788169194E-3</v>
      </c>
      <c r="AG152">
        <v>0.79054312291175544</v>
      </c>
      <c r="AH152" s="3">
        <v>22.27</v>
      </c>
      <c r="AI152" s="3">
        <v>527.49</v>
      </c>
    </row>
    <row r="153" spans="1:37" x14ac:dyDescent="0.2">
      <c r="A153" s="2">
        <v>42226</v>
      </c>
      <c r="B153" t="s">
        <v>37</v>
      </c>
      <c r="C153" t="s">
        <v>42</v>
      </c>
      <c r="D153">
        <v>4</v>
      </c>
      <c r="E153" t="s">
        <v>27</v>
      </c>
      <c r="F153" s="12" t="s">
        <v>13</v>
      </c>
      <c r="G153" s="12">
        <v>39</v>
      </c>
      <c r="H153">
        <v>66.415999999999997</v>
      </c>
      <c r="I153">
        <f t="shared" si="15"/>
        <v>428.48946559999996</v>
      </c>
      <c r="J153">
        <f t="shared" si="13"/>
        <v>242.08444384180788</v>
      </c>
      <c r="K153">
        <f t="shared" si="14"/>
        <v>4.13079000091992E-3</v>
      </c>
      <c r="L153">
        <f t="shared" si="12"/>
        <v>0.46456692913385828</v>
      </c>
      <c r="M153">
        <v>5</v>
      </c>
      <c r="N153">
        <v>10</v>
      </c>
      <c r="O153">
        <v>7.5</v>
      </c>
      <c r="P153">
        <v>5</v>
      </c>
      <c r="Q153">
        <v>10</v>
      </c>
      <c r="R153">
        <v>7.5</v>
      </c>
      <c r="S153">
        <v>20</v>
      </c>
      <c r="T153">
        <v>20</v>
      </c>
      <c r="U153">
        <v>20</v>
      </c>
      <c r="V153">
        <v>3.81</v>
      </c>
      <c r="W153">
        <v>1.77</v>
      </c>
      <c r="X153">
        <v>9</v>
      </c>
      <c r="Y153">
        <v>17.505123443453275</v>
      </c>
      <c r="Z153">
        <v>4.5246221492961043</v>
      </c>
      <c r="AA153">
        <v>8.5755264765359094</v>
      </c>
      <c r="AB153">
        <v>0.94284213814863771</v>
      </c>
      <c r="AC153">
        <v>0.67902130963178065</v>
      </c>
      <c r="AD153">
        <v>9.7402392207403515E-2</v>
      </c>
      <c r="AE153">
        <v>1.2539734128922735</v>
      </c>
      <c r="AF153">
        <v>1.4371143512967638E-2</v>
      </c>
      <c r="AG153">
        <v>0.68781124198870325</v>
      </c>
      <c r="AH153" s="3">
        <v>24.75</v>
      </c>
      <c r="AI153" s="3">
        <v>483.76</v>
      </c>
    </row>
    <row r="154" spans="1:37" x14ac:dyDescent="0.2">
      <c r="A154" s="2">
        <v>42226</v>
      </c>
      <c r="B154" t="s">
        <v>37</v>
      </c>
      <c r="C154" t="s">
        <v>42</v>
      </c>
      <c r="D154">
        <v>4</v>
      </c>
      <c r="E154" t="s">
        <v>27</v>
      </c>
      <c r="F154" s="12" t="s">
        <v>14</v>
      </c>
      <c r="G154" s="12">
        <v>38</v>
      </c>
      <c r="H154">
        <v>77.816000000000003</v>
      </c>
      <c r="I154">
        <f t="shared" si="15"/>
        <v>502.03770560000004</v>
      </c>
      <c r="J154">
        <f t="shared" si="13"/>
        <v>119.24886118764847</v>
      </c>
      <c r="K154">
        <f t="shared" si="14"/>
        <v>8.3858243176545971E-3</v>
      </c>
      <c r="L154">
        <f t="shared" si="12"/>
        <v>0.49067599067599066</v>
      </c>
      <c r="M154">
        <v>10</v>
      </c>
      <c r="N154">
        <v>20</v>
      </c>
      <c r="O154">
        <v>15</v>
      </c>
      <c r="P154">
        <v>15</v>
      </c>
      <c r="Q154">
        <v>10</v>
      </c>
      <c r="R154">
        <v>12.5</v>
      </c>
      <c r="S154">
        <v>30</v>
      </c>
      <c r="T154">
        <v>45</v>
      </c>
      <c r="U154">
        <v>37.5</v>
      </c>
      <c r="V154">
        <v>8.58</v>
      </c>
      <c r="W154">
        <v>4.21</v>
      </c>
      <c r="X154">
        <v>13</v>
      </c>
      <c r="Y154">
        <v>8.9795837658962832</v>
      </c>
      <c r="Z154">
        <v>6.1220426887121464</v>
      </c>
      <c r="AA154">
        <v>6.2134183233623554</v>
      </c>
      <c r="AB154">
        <v>1.1362053981832774</v>
      </c>
      <c r="AC154">
        <v>0.69990268894975916</v>
      </c>
      <c r="AD154">
        <v>0.26724425926454443</v>
      </c>
      <c r="AE154">
        <v>1.4878001228458742</v>
      </c>
      <c r="AF154">
        <v>1.6299131066654451E-2</v>
      </c>
      <c r="AG154">
        <v>0.59760501428230361</v>
      </c>
      <c r="AH154" s="3">
        <v>19.39</v>
      </c>
      <c r="AI154" s="3">
        <v>493.85</v>
      </c>
    </row>
    <row r="155" spans="1:37" x14ac:dyDescent="0.2">
      <c r="A155" s="2">
        <v>42226</v>
      </c>
      <c r="B155" t="s">
        <v>37</v>
      </c>
      <c r="C155" t="s">
        <v>42</v>
      </c>
      <c r="D155">
        <v>4</v>
      </c>
      <c r="E155" t="s">
        <v>27</v>
      </c>
      <c r="F155" s="12" t="s">
        <v>14</v>
      </c>
      <c r="G155" s="12">
        <v>29</v>
      </c>
      <c r="H155">
        <v>114.27200000000001</v>
      </c>
      <c r="I155">
        <f t="shared" si="15"/>
        <v>737.23723519999999</v>
      </c>
      <c r="J155">
        <f t="shared" si="13"/>
        <v>208.84907512747876</v>
      </c>
      <c r="K155">
        <f t="shared" si="14"/>
        <v>4.7881466527424791E-3</v>
      </c>
      <c r="L155">
        <f t="shared" si="12"/>
        <v>0.37197049525816644</v>
      </c>
      <c r="M155">
        <v>40</v>
      </c>
      <c r="N155">
        <v>30</v>
      </c>
      <c r="O155">
        <v>35</v>
      </c>
      <c r="P155">
        <v>20</v>
      </c>
      <c r="Q155">
        <v>15</v>
      </c>
      <c r="R155">
        <v>17.5</v>
      </c>
      <c r="S155">
        <v>20</v>
      </c>
      <c r="T155">
        <v>20</v>
      </c>
      <c r="U155">
        <v>20</v>
      </c>
      <c r="V155">
        <v>9.49</v>
      </c>
      <c r="W155">
        <v>3.53</v>
      </c>
      <c r="X155">
        <v>9</v>
      </c>
      <c r="Y155">
        <v>11.808261556338463</v>
      </c>
      <c r="Z155">
        <v>8.3332449489807701</v>
      </c>
      <c r="AA155">
        <v>8.7380257392588465</v>
      </c>
      <c r="AB155">
        <v>1.7965678966127308</v>
      </c>
      <c r="AC155">
        <v>1.311594799431808</v>
      </c>
      <c r="AD155">
        <v>0.19638984469153847</v>
      </c>
      <c r="AE155">
        <v>1.5018254696959619</v>
      </c>
      <c r="AF155">
        <v>2.3641032434884617E-2</v>
      </c>
      <c r="AG155">
        <v>0.71257205057953854</v>
      </c>
      <c r="AH155" s="3">
        <v>21.99</v>
      </c>
      <c r="AI155" s="3">
        <v>484.77</v>
      </c>
    </row>
    <row r="156" spans="1:37" x14ac:dyDescent="0.2">
      <c r="A156" s="2">
        <v>42228</v>
      </c>
      <c r="B156" t="s">
        <v>37</v>
      </c>
      <c r="C156" t="s">
        <v>51</v>
      </c>
      <c r="D156">
        <v>1</v>
      </c>
      <c r="E156" t="s">
        <v>27</v>
      </c>
      <c r="F156" s="12" t="s">
        <v>13</v>
      </c>
      <c r="G156" s="12">
        <v>8342</v>
      </c>
      <c r="H156">
        <v>117.095</v>
      </c>
      <c r="I156">
        <f t="shared" si="15"/>
        <v>755.45010200000002</v>
      </c>
      <c r="J156">
        <f t="shared" si="13"/>
        <v>212.80284563380283</v>
      </c>
      <c r="K156">
        <f t="shared" si="14"/>
        <v>4.6991852812007431E-3</v>
      </c>
      <c r="L156">
        <f t="shared" si="12"/>
        <v>0.45865633074935397</v>
      </c>
      <c r="M156">
        <v>40</v>
      </c>
      <c r="N156">
        <v>35</v>
      </c>
      <c r="O156">
        <v>37.5</v>
      </c>
      <c r="P156">
        <v>15</v>
      </c>
      <c r="Q156">
        <v>10</v>
      </c>
      <c r="R156">
        <v>12.5</v>
      </c>
      <c r="S156">
        <v>50</v>
      </c>
      <c r="T156">
        <v>50</v>
      </c>
      <c r="U156">
        <v>50</v>
      </c>
      <c r="V156">
        <v>7.74</v>
      </c>
      <c r="W156">
        <v>3.55</v>
      </c>
      <c r="X156">
        <v>22</v>
      </c>
      <c r="Y156">
        <v>13.31542874964221</v>
      </c>
      <c r="Z156">
        <v>5.4538111402737961</v>
      </c>
      <c r="AA156">
        <v>6.0674905901555869</v>
      </c>
      <c r="AB156">
        <v>1.4895538646645683</v>
      </c>
      <c r="AC156">
        <v>0.60103293671492208</v>
      </c>
      <c r="AD156">
        <v>0.12152435372855019</v>
      </c>
      <c r="AE156">
        <v>1.2238034343632533</v>
      </c>
      <c r="AF156">
        <v>2.3764009810621354E-2</v>
      </c>
      <c r="AG156">
        <v>0.51670666238978813</v>
      </c>
      <c r="AH156" s="3">
        <v>21.68</v>
      </c>
      <c r="AI156" s="3">
        <v>488.43</v>
      </c>
    </row>
    <row r="157" spans="1:37" x14ac:dyDescent="0.2">
      <c r="A157" s="2">
        <v>42228</v>
      </c>
      <c r="B157" t="s">
        <v>37</v>
      </c>
      <c r="C157" t="s">
        <v>51</v>
      </c>
      <c r="D157">
        <v>1</v>
      </c>
      <c r="E157" t="s">
        <v>27</v>
      </c>
      <c r="F157" s="12" t="s">
        <v>13</v>
      </c>
      <c r="G157" s="12">
        <v>8393</v>
      </c>
      <c r="H157">
        <v>89.194000000000003</v>
      </c>
      <c r="I157">
        <f t="shared" si="15"/>
        <v>575.44401040000002</v>
      </c>
      <c r="J157">
        <f t="shared" si="13"/>
        <v>232.03387516129033</v>
      </c>
      <c r="K157">
        <f t="shared" si="14"/>
        <v>4.3097155503905825E-3</v>
      </c>
      <c r="L157">
        <f t="shared" si="12"/>
        <v>0.47784200385356451</v>
      </c>
      <c r="M157">
        <v>30</v>
      </c>
      <c r="N157">
        <v>30</v>
      </c>
      <c r="O157">
        <v>30</v>
      </c>
      <c r="P157">
        <v>20</v>
      </c>
      <c r="Q157">
        <v>15</v>
      </c>
      <c r="R157">
        <v>17.5</v>
      </c>
      <c r="S157">
        <v>25</v>
      </c>
      <c r="T157">
        <v>20</v>
      </c>
      <c r="U157">
        <v>22.5</v>
      </c>
      <c r="V157">
        <v>5.19</v>
      </c>
      <c r="W157">
        <v>2.48</v>
      </c>
      <c r="X157">
        <v>20</v>
      </c>
      <c r="Y157">
        <v>8.9913277797563875</v>
      </c>
      <c r="Z157">
        <v>3.0856790722108625</v>
      </c>
      <c r="AA157">
        <v>5.7905761428234817</v>
      </c>
      <c r="AB157">
        <v>1.2632492386925718</v>
      </c>
      <c r="AC157">
        <v>0.30219231707212457</v>
      </c>
      <c r="AD157">
        <v>7.1176473500159737E-2</v>
      </c>
      <c r="AE157">
        <v>1.3507836891846643</v>
      </c>
      <c r="AF157">
        <v>1.0760587379632586E-2</v>
      </c>
      <c r="AG157">
        <v>0.54251742258298719</v>
      </c>
      <c r="AH157" s="3">
        <v>19.71</v>
      </c>
      <c r="AI157" s="3">
        <v>486.64</v>
      </c>
    </row>
    <row r="158" spans="1:37" x14ac:dyDescent="0.2">
      <c r="A158" s="2">
        <v>42228</v>
      </c>
      <c r="B158" t="s">
        <v>37</v>
      </c>
      <c r="C158" t="s">
        <v>51</v>
      </c>
      <c r="D158">
        <v>1</v>
      </c>
      <c r="E158" t="s">
        <v>27</v>
      </c>
      <c r="F158" s="12" t="s">
        <v>13</v>
      </c>
      <c r="G158" s="12">
        <v>8385</v>
      </c>
      <c r="H158">
        <v>47.131</v>
      </c>
      <c r="I158">
        <f t="shared" si="15"/>
        <v>304.07035960000002</v>
      </c>
      <c r="J158">
        <f t="shared" si="13"/>
        <v>200.04628921052631</v>
      </c>
      <c r="K158">
        <f t="shared" si="14"/>
        <v>4.9988430375112426E-3</v>
      </c>
      <c r="L158">
        <f t="shared" si="12"/>
        <v>0.49032258064516127</v>
      </c>
      <c r="M158">
        <v>15</v>
      </c>
      <c r="N158">
        <v>5</v>
      </c>
      <c r="O158">
        <v>10</v>
      </c>
      <c r="P158">
        <v>10</v>
      </c>
      <c r="Q158">
        <v>10</v>
      </c>
      <c r="R158">
        <v>10</v>
      </c>
      <c r="S158">
        <v>10</v>
      </c>
      <c r="T158">
        <v>10</v>
      </c>
      <c r="U158">
        <v>10</v>
      </c>
      <c r="V158">
        <v>3.1</v>
      </c>
      <c r="W158">
        <v>1.52</v>
      </c>
      <c r="X158">
        <v>13</v>
      </c>
      <c r="Y158">
        <v>14.486563536922899</v>
      </c>
      <c r="Z158">
        <v>5.4561128840103432</v>
      </c>
      <c r="AA158">
        <v>7.5011847616169085</v>
      </c>
      <c r="AB158">
        <v>1.6236678084026421</v>
      </c>
      <c r="AC158">
        <v>0.60649529159930504</v>
      </c>
      <c r="AD158">
        <v>9.134293740875421E-2</v>
      </c>
      <c r="AE158">
        <v>1.2594737818610486</v>
      </c>
      <c r="AF158">
        <v>1.6906454529431545E-2</v>
      </c>
      <c r="AG158">
        <v>0.75981364645009442</v>
      </c>
      <c r="AH158" s="3">
        <v>22.9</v>
      </c>
      <c r="AI158" s="3">
        <v>490.83</v>
      </c>
      <c r="AK158" t="s">
        <v>24</v>
      </c>
    </row>
    <row r="159" spans="1:37" x14ac:dyDescent="0.2">
      <c r="A159" s="2">
        <v>42228</v>
      </c>
      <c r="B159" t="s">
        <v>37</v>
      </c>
      <c r="C159" t="s">
        <v>51</v>
      </c>
      <c r="D159">
        <v>1</v>
      </c>
      <c r="E159" t="s">
        <v>27</v>
      </c>
      <c r="F159" s="12" t="s">
        <v>33</v>
      </c>
      <c r="G159" s="12">
        <v>8335</v>
      </c>
      <c r="H159">
        <v>191.976</v>
      </c>
      <c r="I159">
        <f t="shared" si="15"/>
        <v>1238.5523616</v>
      </c>
      <c r="J159">
        <f t="shared" si="13"/>
        <v>244.77319399209489</v>
      </c>
      <c r="K159">
        <f t="shared" si="14"/>
        <v>4.0854146799763364E-3</v>
      </c>
      <c r="L159">
        <f t="shared" si="12"/>
        <v>0.41991701244813273</v>
      </c>
      <c r="M159">
        <v>30</v>
      </c>
      <c r="N159">
        <v>30</v>
      </c>
      <c r="O159">
        <v>30</v>
      </c>
      <c r="P159">
        <v>15</v>
      </c>
      <c r="Q159">
        <v>20</v>
      </c>
      <c r="R159">
        <v>17.5</v>
      </c>
      <c r="S159">
        <v>15</v>
      </c>
      <c r="T159">
        <v>5</v>
      </c>
      <c r="U159">
        <v>10</v>
      </c>
      <c r="V159">
        <v>12.05</v>
      </c>
      <c r="W159">
        <v>5.0599999999999996</v>
      </c>
      <c r="X159">
        <v>21</v>
      </c>
      <c r="Y159">
        <v>12.699555032992363</v>
      </c>
      <c r="Z159">
        <v>4.3474753047178867</v>
      </c>
      <c r="AA159">
        <v>7.0555699022980543</v>
      </c>
      <c r="AB159">
        <v>0.85434685668142596</v>
      </c>
      <c r="AC159">
        <v>0.98374936814953162</v>
      </c>
      <c r="AD159">
        <v>0.13847911115883793</v>
      </c>
      <c r="AE159">
        <v>1.248976332563803</v>
      </c>
      <c r="AF159">
        <v>1.6907184606036012E-2</v>
      </c>
      <c r="AG159">
        <v>0.84708910097207202</v>
      </c>
      <c r="AH159" s="3">
        <v>21.47</v>
      </c>
      <c r="AI159" s="3">
        <v>483.04</v>
      </c>
    </row>
    <row r="160" spans="1:37" x14ac:dyDescent="0.2">
      <c r="A160" s="2">
        <v>42228</v>
      </c>
      <c r="B160" t="s">
        <v>37</v>
      </c>
      <c r="C160" t="s">
        <v>51</v>
      </c>
      <c r="D160">
        <v>2</v>
      </c>
      <c r="E160" t="s">
        <v>6</v>
      </c>
      <c r="F160" s="12" t="s">
        <v>13</v>
      </c>
      <c r="G160" s="12">
        <v>8404</v>
      </c>
      <c r="H160">
        <v>52.363</v>
      </c>
      <c r="I160">
        <f t="shared" si="15"/>
        <v>337.82513080000001</v>
      </c>
      <c r="J160">
        <f t="shared" si="13"/>
        <v>134.59168557768925</v>
      </c>
      <c r="K160">
        <f t="shared" si="14"/>
        <v>7.4298794588078636E-3</v>
      </c>
      <c r="L160">
        <f t="shared" si="12"/>
        <v>0.51329243353783227</v>
      </c>
      <c r="M160">
        <v>10</v>
      </c>
      <c r="N160">
        <v>30</v>
      </c>
      <c r="O160">
        <v>20</v>
      </c>
      <c r="P160">
        <v>20</v>
      </c>
      <c r="Q160">
        <v>20</v>
      </c>
      <c r="R160">
        <v>20</v>
      </c>
      <c r="S160">
        <v>30</v>
      </c>
      <c r="T160">
        <v>30</v>
      </c>
      <c r="U160">
        <v>30</v>
      </c>
      <c r="V160">
        <v>4.8899999999999997</v>
      </c>
      <c r="W160">
        <v>2.5099999999999998</v>
      </c>
      <c r="X160">
        <v>19</v>
      </c>
      <c r="Y160">
        <v>16.251204266505002</v>
      </c>
      <c r="Z160">
        <v>5.3325630081487505</v>
      </c>
      <c r="AA160">
        <v>5.3427779384925005</v>
      </c>
      <c r="AB160">
        <v>1.68680858606825</v>
      </c>
      <c r="AC160">
        <v>0.55571517884612498</v>
      </c>
      <c r="AD160">
        <v>0.1214728531125</v>
      </c>
      <c r="AE160">
        <v>1.1271418806606248</v>
      </c>
      <c r="AF160">
        <v>1.5551205832749999E-2</v>
      </c>
      <c r="AG160">
        <v>0.5712161591074999</v>
      </c>
      <c r="AH160" s="3">
        <v>24.83</v>
      </c>
      <c r="AI160" s="3">
        <v>500.6</v>
      </c>
      <c r="AK160" t="s">
        <v>20</v>
      </c>
    </row>
    <row r="161" spans="1:37" x14ac:dyDescent="0.2">
      <c r="A161" s="2">
        <v>42228</v>
      </c>
      <c r="B161" t="s">
        <v>37</v>
      </c>
      <c r="C161" t="s">
        <v>51</v>
      </c>
      <c r="D161">
        <v>2</v>
      </c>
      <c r="E161" t="s">
        <v>6</v>
      </c>
      <c r="F161" s="12" t="s">
        <v>13</v>
      </c>
      <c r="G161" s="12">
        <v>8402</v>
      </c>
      <c r="H161">
        <v>77.75</v>
      </c>
      <c r="I161">
        <f t="shared" si="15"/>
        <v>501.61189999999999</v>
      </c>
      <c r="J161">
        <f t="shared" si="13"/>
        <v>175.38877622377623</v>
      </c>
      <c r="K161">
        <f t="shared" si="14"/>
        <v>5.7016191202800409E-3</v>
      </c>
      <c r="L161">
        <f t="shared" si="12"/>
        <v>0.52285191956124311</v>
      </c>
      <c r="M161">
        <v>20</v>
      </c>
      <c r="N161">
        <v>20</v>
      </c>
      <c r="O161">
        <v>20</v>
      </c>
      <c r="P161">
        <v>25</v>
      </c>
      <c r="Q161">
        <v>15</v>
      </c>
      <c r="R161">
        <v>20</v>
      </c>
      <c r="S161">
        <v>5</v>
      </c>
      <c r="T161">
        <v>30</v>
      </c>
      <c r="U161">
        <v>17.5</v>
      </c>
      <c r="V161">
        <v>5.47</v>
      </c>
      <c r="W161">
        <v>2.86</v>
      </c>
      <c r="X161">
        <v>17</v>
      </c>
      <c r="Y161">
        <v>8.3912081784611612</v>
      </c>
      <c r="Z161">
        <v>3.9824736664807325</v>
      </c>
      <c r="AA161">
        <v>4.0545989641612215</v>
      </c>
      <c r="AB161">
        <v>1.1773375275152533</v>
      </c>
      <c r="AC161">
        <v>0.32403978467092026</v>
      </c>
      <c r="AD161">
        <v>7.9779272199784534E-2</v>
      </c>
      <c r="AE161">
        <v>0.78350199140812971</v>
      </c>
      <c r="AF161">
        <v>1.327900344505807E-2</v>
      </c>
      <c r="AG161">
        <v>0.49875550981796518</v>
      </c>
      <c r="AH161" s="3">
        <v>27.22</v>
      </c>
      <c r="AI161" s="3">
        <v>494.77</v>
      </c>
    </row>
    <row r="162" spans="1:37" x14ac:dyDescent="0.2">
      <c r="A162" s="2">
        <v>42228</v>
      </c>
      <c r="B162" t="s">
        <v>37</v>
      </c>
      <c r="C162" t="s">
        <v>51</v>
      </c>
      <c r="D162">
        <v>2</v>
      </c>
      <c r="E162" t="s">
        <v>6</v>
      </c>
      <c r="F162" s="12" t="s">
        <v>13</v>
      </c>
      <c r="G162" s="12">
        <v>8436</v>
      </c>
      <c r="H162">
        <v>85.986999999999995</v>
      </c>
      <c r="I162">
        <f t="shared" si="15"/>
        <v>554.75372919999995</v>
      </c>
      <c r="J162">
        <f t="shared" si="13"/>
        <v>275.99688019900498</v>
      </c>
      <c r="K162">
        <f t="shared" si="14"/>
        <v>3.6232293614295906E-3</v>
      </c>
      <c r="L162">
        <f t="shared" si="12"/>
        <v>0.45067264573991028</v>
      </c>
      <c r="M162">
        <v>30</v>
      </c>
      <c r="N162">
        <v>20</v>
      </c>
      <c r="O162">
        <v>25</v>
      </c>
      <c r="P162">
        <v>5</v>
      </c>
      <c r="Q162">
        <v>15</v>
      </c>
      <c r="R162">
        <v>10</v>
      </c>
      <c r="S162">
        <v>10</v>
      </c>
      <c r="T162">
        <v>15</v>
      </c>
      <c r="U162">
        <v>12.5</v>
      </c>
      <c r="V162">
        <v>4.46</v>
      </c>
      <c r="W162">
        <v>2.0099999999999998</v>
      </c>
      <c r="X162">
        <v>11</v>
      </c>
      <c r="Y162">
        <v>9.9529968831551017</v>
      </c>
      <c r="Z162">
        <v>4.3211816281592981</v>
      </c>
      <c r="AA162">
        <v>5.7994344248946215</v>
      </c>
      <c r="AB162">
        <v>1.4106308657948941</v>
      </c>
      <c r="AC162">
        <v>0.43364065905437993</v>
      </c>
      <c r="AD162">
        <v>8.086137480651398E-2</v>
      </c>
      <c r="AE162">
        <v>1.1549702917974094</v>
      </c>
      <c r="AF162">
        <v>1.2879927961572227E-2</v>
      </c>
      <c r="AG162">
        <v>0.67723292349857001</v>
      </c>
      <c r="AH162" s="3">
        <v>29.33</v>
      </c>
      <c r="AI162" s="3">
        <v>491.48</v>
      </c>
      <c r="AK162" t="s">
        <v>20</v>
      </c>
    </row>
    <row r="163" spans="1:37" x14ac:dyDescent="0.2">
      <c r="A163" s="2">
        <v>42228</v>
      </c>
      <c r="B163" t="s">
        <v>37</v>
      </c>
      <c r="C163" t="s">
        <v>51</v>
      </c>
      <c r="D163">
        <v>2</v>
      </c>
      <c r="E163" t="s">
        <v>6</v>
      </c>
      <c r="F163" s="12" t="s">
        <v>33</v>
      </c>
      <c r="G163" s="12">
        <v>8425</v>
      </c>
      <c r="H163">
        <v>97.099000000000004</v>
      </c>
      <c r="I163">
        <f t="shared" si="15"/>
        <v>626.44390840000005</v>
      </c>
      <c r="J163">
        <f t="shared" si="13"/>
        <v>118.42039856332704</v>
      </c>
      <c r="K163">
        <f t="shared" si="14"/>
        <v>8.4444910854208563E-3</v>
      </c>
      <c r="L163">
        <f t="shared" si="12"/>
        <v>0.49209302325581394</v>
      </c>
      <c r="M163">
        <v>10</v>
      </c>
      <c r="N163">
        <v>15</v>
      </c>
      <c r="O163">
        <v>12.5</v>
      </c>
      <c r="P163">
        <v>35</v>
      </c>
      <c r="Q163">
        <v>30</v>
      </c>
      <c r="R163">
        <v>32.5</v>
      </c>
      <c r="S163">
        <v>25</v>
      </c>
      <c r="T163">
        <v>30</v>
      </c>
      <c r="U163">
        <v>27.5</v>
      </c>
      <c r="V163">
        <v>10.75</v>
      </c>
      <c r="W163">
        <v>5.29</v>
      </c>
      <c r="X163">
        <v>19</v>
      </c>
      <c r="Y163">
        <v>24.571791169584383</v>
      </c>
      <c r="Z163">
        <v>3.4891824540293728</v>
      </c>
      <c r="AA163">
        <v>6.247446163071638</v>
      </c>
      <c r="AB163">
        <v>0.74094928902264545</v>
      </c>
      <c r="AC163">
        <v>0.59739112504951597</v>
      </c>
      <c r="AD163">
        <v>0.20410148701788139</v>
      </c>
      <c r="AE163">
        <v>1.0077847557562034</v>
      </c>
      <c r="AF163">
        <v>1.1954917897951677E-2</v>
      </c>
      <c r="AG163">
        <v>0.64375603709101203</v>
      </c>
      <c r="AH163" s="3">
        <v>20.99</v>
      </c>
      <c r="AI163" s="3">
        <v>504.73</v>
      </c>
    </row>
    <row r="164" spans="1:37" x14ac:dyDescent="0.2">
      <c r="A164" s="2">
        <v>42228</v>
      </c>
      <c r="B164" t="s">
        <v>37</v>
      </c>
      <c r="C164" t="s">
        <v>51</v>
      </c>
      <c r="D164">
        <v>2</v>
      </c>
      <c r="E164" t="s">
        <v>6</v>
      </c>
      <c r="F164" s="12" t="s">
        <v>33</v>
      </c>
      <c r="G164" s="12">
        <v>8419</v>
      </c>
      <c r="H164">
        <v>115.65</v>
      </c>
      <c r="I164">
        <f t="shared" si="15"/>
        <v>746.12754000000007</v>
      </c>
      <c r="J164">
        <f t="shared" si="13"/>
        <v>142.11953142857143</v>
      </c>
      <c r="K164">
        <f t="shared" si="14"/>
        <v>7.0363305447752262E-3</v>
      </c>
      <c r="L164">
        <f t="shared" si="12"/>
        <v>0.45533391153512576</v>
      </c>
      <c r="M164">
        <v>30</v>
      </c>
      <c r="N164">
        <v>20</v>
      </c>
      <c r="O164">
        <v>25</v>
      </c>
      <c r="P164">
        <v>25</v>
      </c>
      <c r="Q164">
        <v>30</v>
      </c>
      <c r="R164">
        <v>27.5</v>
      </c>
      <c r="S164">
        <v>35</v>
      </c>
      <c r="T164">
        <v>10</v>
      </c>
      <c r="U164">
        <v>22.5</v>
      </c>
      <c r="V164">
        <v>11.53</v>
      </c>
      <c r="W164">
        <v>5.25</v>
      </c>
      <c r="X164">
        <v>21</v>
      </c>
      <c r="Y164">
        <v>13.215894671662667</v>
      </c>
      <c r="Z164">
        <v>2.7378703986761797</v>
      </c>
      <c r="AA164">
        <v>5.6512728888333701</v>
      </c>
      <c r="AB164">
        <v>0.55948844924441288</v>
      </c>
      <c r="AC164">
        <v>0.38884072433398309</v>
      </c>
      <c r="AD164">
        <v>9.8811553396550553E-2</v>
      </c>
      <c r="AE164">
        <v>0.75813522773740438</v>
      </c>
      <c r="AF164">
        <v>9.466216131084268E-3</v>
      </c>
      <c r="AG164">
        <v>0.61435977868288483</v>
      </c>
      <c r="AH164" s="3">
        <v>22.71</v>
      </c>
      <c r="AI164" s="3">
        <v>499.51</v>
      </c>
    </row>
    <row r="165" spans="1:37" x14ac:dyDescent="0.2">
      <c r="A165" s="2">
        <v>42228</v>
      </c>
      <c r="B165" t="s">
        <v>37</v>
      </c>
      <c r="C165" t="s">
        <v>51</v>
      </c>
      <c r="D165">
        <v>2</v>
      </c>
      <c r="E165" t="s">
        <v>6</v>
      </c>
      <c r="F165" s="12" t="s">
        <v>33</v>
      </c>
      <c r="G165" s="12">
        <v>8423</v>
      </c>
      <c r="H165">
        <v>102.00700000000001</v>
      </c>
      <c r="I165">
        <f t="shared" si="15"/>
        <v>658.10836119999999</v>
      </c>
      <c r="J165">
        <f t="shared" si="13"/>
        <v>180.79900032967032</v>
      </c>
      <c r="K165">
        <f t="shared" si="14"/>
        <v>5.5310040330786795E-3</v>
      </c>
      <c r="L165">
        <f t="shared" si="12"/>
        <v>0.45330012453300128</v>
      </c>
      <c r="M165">
        <v>5</v>
      </c>
      <c r="N165">
        <v>5</v>
      </c>
      <c r="O165">
        <v>5</v>
      </c>
      <c r="P165">
        <v>10</v>
      </c>
      <c r="Q165">
        <v>10</v>
      </c>
      <c r="R165">
        <v>10</v>
      </c>
      <c r="S165">
        <v>15</v>
      </c>
      <c r="T165">
        <v>15</v>
      </c>
      <c r="U165">
        <v>15</v>
      </c>
      <c r="V165">
        <v>8.0299999999999994</v>
      </c>
      <c r="W165">
        <v>3.64</v>
      </c>
      <c r="X165">
        <v>18</v>
      </c>
      <c r="Y165">
        <v>18.619479029864291</v>
      </c>
      <c r="Z165">
        <v>3.1712469515909607</v>
      </c>
      <c r="AA165">
        <v>7.1914821475767239</v>
      </c>
      <c r="AB165">
        <v>0.96994432422289123</v>
      </c>
      <c r="AC165">
        <v>0.67470694334979198</v>
      </c>
      <c r="AD165">
        <v>0.12725417257412355</v>
      </c>
      <c r="AE165">
        <v>1.098671961782016</v>
      </c>
      <c r="AF165">
        <v>1.0332111193518534E-2</v>
      </c>
      <c r="AG165">
        <v>0.74429846101358077</v>
      </c>
      <c r="AH165" s="3">
        <v>26.33</v>
      </c>
      <c r="AI165" s="3">
        <v>503.49</v>
      </c>
    </row>
    <row r="166" spans="1:37" x14ac:dyDescent="0.2">
      <c r="A166" s="2">
        <v>42228</v>
      </c>
      <c r="B166" t="s">
        <v>37</v>
      </c>
      <c r="C166" t="s">
        <v>51</v>
      </c>
      <c r="D166">
        <v>3</v>
      </c>
      <c r="E166" t="s">
        <v>9</v>
      </c>
      <c r="F166" s="12" t="s">
        <v>13</v>
      </c>
      <c r="G166" s="12">
        <v>8462</v>
      </c>
      <c r="H166">
        <v>96.072000000000003</v>
      </c>
      <c r="I166">
        <f t="shared" si="15"/>
        <v>619.81811519999997</v>
      </c>
      <c r="J166">
        <f t="shared" si="13"/>
        <v>244.02287999999999</v>
      </c>
      <c r="K166">
        <f t="shared" si="14"/>
        <v>4.0979763864765466E-3</v>
      </c>
      <c r="L166">
        <f t="shared" si="12"/>
        <v>0.4660550458715596</v>
      </c>
      <c r="M166">
        <v>20</v>
      </c>
      <c r="N166">
        <v>5</v>
      </c>
      <c r="O166">
        <v>12.5</v>
      </c>
      <c r="P166">
        <v>20</v>
      </c>
      <c r="Q166">
        <v>10</v>
      </c>
      <c r="R166">
        <v>15</v>
      </c>
      <c r="S166">
        <v>50</v>
      </c>
      <c r="T166">
        <v>15</v>
      </c>
      <c r="U166">
        <v>32.5</v>
      </c>
      <c r="V166">
        <v>5.45</v>
      </c>
      <c r="W166">
        <v>2.54</v>
      </c>
      <c r="X166">
        <v>16</v>
      </c>
      <c r="Y166">
        <v>16.630602539936373</v>
      </c>
      <c r="Z166">
        <v>5.0899372598729435</v>
      </c>
      <c r="AA166">
        <v>7.6178026762814133</v>
      </c>
      <c r="AB166">
        <v>1.2322464504608392</v>
      </c>
      <c r="AC166">
        <v>0.75002635913295879</v>
      </c>
      <c r="AD166">
        <v>0.12472517268879969</v>
      </c>
      <c r="AE166">
        <v>1.2586826286346648</v>
      </c>
      <c r="AF166">
        <v>1.1174496265194704E-2</v>
      </c>
      <c r="AG166">
        <v>0.76499284452043359</v>
      </c>
      <c r="AH166" s="3">
        <v>24.4</v>
      </c>
      <c r="AI166" s="3">
        <v>492.75</v>
      </c>
    </row>
    <row r="167" spans="1:37" x14ac:dyDescent="0.2">
      <c r="A167" s="2">
        <v>42228</v>
      </c>
      <c r="B167" t="s">
        <v>37</v>
      </c>
      <c r="C167" t="s">
        <v>51</v>
      </c>
      <c r="D167">
        <v>3</v>
      </c>
      <c r="E167" t="s">
        <v>9</v>
      </c>
      <c r="F167" s="12" t="s">
        <v>13</v>
      </c>
      <c r="G167" s="12">
        <v>8449</v>
      </c>
      <c r="H167">
        <v>58.957999999999998</v>
      </c>
      <c r="I167">
        <f t="shared" si="15"/>
        <v>380.37343279999999</v>
      </c>
      <c r="J167">
        <f t="shared" si="13"/>
        <v>205.60726097297297</v>
      </c>
      <c r="K167">
        <f t="shared" si="14"/>
        <v>4.8636414651302114E-3</v>
      </c>
      <c r="L167">
        <f t="shared" si="12"/>
        <v>0.46365914786967416</v>
      </c>
      <c r="M167">
        <v>75</v>
      </c>
      <c r="N167">
        <v>70</v>
      </c>
      <c r="O167">
        <v>72.5</v>
      </c>
      <c r="P167">
        <v>25</v>
      </c>
      <c r="Q167">
        <v>15</v>
      </c>
      <c r="R167">
        <v>20</v>
      </c>
      <c r="S167">
        <v>15</v>
      </c>
      <c r="T167">
        <v>25</v>
      </c>
      <c r="U167">
        <v>20</v>
      </c>
      <c r="V167">
        <v>3.99</v>
      </c>
      <c r="W167">
        <v>1.85</v>
      </c>
      <c r="X167">
        <v>11</v>
      </c>
      <c r="Y167">
        <v>21.738091152692185</v>
      </c>
      <c r="Z167">
        <v>6.1583234923044312</v>
      </c>
      <c r="AA167">
        <v>3.9656337603223437</v>
      </c>
      <c r="AB167">
        <v>2.0097883465008617</v>
      </c>
      <c r="AC167">
        <v>0.82317384016867223</v>
      </c>
      <c r="AD167">
        <v>8.053351647207771E-2</v>
      </c>
      <c r="AE167">
        <v>1.4300611939499877</v>
      </c>
      <c r="AF167">
        <v>1.7240984784559984E-2</v>
      </c>
      <c r="AG167">
        <v>0.59774820343646029</v>
      </c>
      <c r="AH167" s="3">
        <v>27.7</v>
      </c>
      <c r="AI167" s="3">
        <v>498.62</v>
      </c>
      <c r="AK167" t="s">
        <v>20</v>
      </c>
    </row>
    <row r="168" spans="1:37" x14ac:dyDescent="0.2">
      <c r="A168" s="2">
        <v>42228</v>
      </c>
      <c r="B168" t="s">
        <v>37</v>
      </c>
      <c r="C168" t="s">
        <v>51</v>
      </c>
      <c r="D168">
        <v>3</v>
      </c>
      <c r="E168" t="s">
        <v>9</v>
      </c>
      <c r="F168" s="12" t="s">
        <v>13</v>
      </c>
      <c r="G168" s="12">
        <v>8458</v>
      </c>
      <c r="H168">
        <v>63.555</v>
      </c>
      <c r="I168">
        <f t="shared" si="15"/>
        <v>410.03143799999998</v>
      </c>
      <c r="J168">
        <f t="shared" si="13"/>
        <v>273.35429199999999</v>
      </c>
      <c r="K168">
        <f t="shared" si="14"/>
        <v>3.6582560774278973E-3</v>
      </c>
      <c r="L168">
        <f t="shared" si="12"/>
        <v>0.42735042735042739</v>
      </c>
      <c r="M168">
        <v>10</v>
      </c>
      <c r="N168">
        <v>15</v>
      </c>
      <c r="O168">
        <v>12.5</v>
      </c>
      <c r="P168">
        <v>10</v>
      </c>
      <c r="Q168">
        <v>10</v>
      </c>
      <c r="R168">
        <v>10</v>
      </c>
      <c r="S168">
        <v>15</v>
      </c>
      <c r="T168">
        <v>20</v>
      </c>
      <c r="U168">
        <v>17.5</v>
      </c>
      <c r="V168">
        <v>3.51</v>
      </c>
      <c r="W168">
        <v>1.5</v>
      </c>
      <c r="X168">
        <v>11</v>
      </c>
      <c r="Y168">
        <v>25.350927085262594</v>
      </c>
      <c r="Z168">
        <v>6.0790608136594919</v>
      </c>
      <c r="AA168">
        <v>5.7567206345728357</v>
      </c>
      <c r="AB168">
        <v>1.7264489467848356</v>
      </c>
      <c r="AC168">
        <v>0.90346651512511578</v>
      </c>
      <c r="AD168">
        <v>0.10114606026648779</v>
      </c>
      <c r="AE168">
        <v>1.4227241602752412</v>
      </c>
      <c r="AF168">
        <v>1.7685110224488584E-2</v>
      </c>
      <c r="AG168">
        <v>0.67970965360269675</v>
      </c>
      <c r="AH168" s="3">
        <v>30.27</v>
      </c>
      <c r="AI168" s="3">
        <v>496.87</v>
      </c>
      <c r="AK168" t="s">
        <v>20</v>
      </c>
    </row>
    <row r="169" spans="1:37" x14ac:dyDescent="0.2">
      <c r="A169" s="2">
        <v>42228</v>
      </c>
      <c r="B169" t="s">
        <v>37</v>
      </c>
      <c r="C169" t="s">
        <v>51</v>
      </c>
      <c r="D169">
        <v>3</v>
      </c>
      <c r="E169" t="s">
        <v>9</v>
      </c>
      <c r="F169" s="12" t="s">
        <v>33</v>
      </c>
      <c r="G169" s="12">
        <v>8451</v>
      </c>
      <c r="H169">
        <v>146.71199999999999</v>
      </c>
      <c r="I169">
        <f t="shared" si="15"/>
        <v>946.52713919999997</v>
      </c>
      <c r="J169">
        <f t="shared" si="13"/>
        <v>208.94638834437083</v>
      </c>
      <c r="K169">
        <f t="shared" si="14"/>
        <v>4.7859166550984836E-3</v>
      </c>
      <c r="L169">
        <f t="shared" si="12"/>
        <v>0.40627802690582959</v>
      </c>
      <c r="M169">
        <v>30</v>
      </c>
      <c r="N169">
        <v>20</v>
      </c>
      <c r="O169">
        <v>25</v>
      </c>
      <c r="P169">
        <v>20</v>
      </c>
      <c r="Q169">
        <v>15</v>
      </c>
      <c r="R169">
        <v>17.5</v>
      </c>
      <c r="S169">
        <v>5</v>
      </c>
      <c r="T169">
        <v>5</v>
      </c>
      <c r="U169">
        <v>5</v>
      </c>
      <c r="V169">
        <v>11.15</v>
      </c>
      <c r="W169">
        <v>4.53</v>
      </c>
      <c r="X169">
        <v>22</v>
      </c>
      <c r="Y169">
        <v>29.749016776517095</v>
      </c>
      <c r="Z169">
        <v>4.4053639947554917</v>
      </c>
      <c r="AA169">
        <v>6.2804437612299484</v>
      </c>
      <c r="AB169">
        <v>1.3057691613407616</v>
      </c>
      <c r="AC169">
        <v>0.75117150004047151</v>
      </c>
      <c r="AD169">
        <v>0.12883603962998447</v>
      </c>
      <c r="AE169">
        <v>1.3621342684317665</v>
      </c>
      <c r="AF169">
        <v>1.1469027086808288E-2</v>
      </c>
      <c r="AG169">
        <v>0.74016602465449732</v>
      </c>
      <c r="AH169" s="3">
        <v>25.79</v>
      </c>
      <c r="AI169" s="3">
        <v>492.41</v>
      </c>
    </row>
    <row r="170" spans="1:37" x14ac:dyDescent="0.2">
      <c r="A170" s="2">
        <v>42228</v>
      </c>
      <c r="B170" t="s">
        <v>37</v>
      </c>
      <c r="C170" t="s">
        <v>51</v>
      </c>
      <c r="D170">
        <v>3</v>
      </c>
      <c r="E170" t="s">
        <v>9</v>
      </c>
      <c r="F170" s="12" t="s">
        <v>33</v>
      </c>
      <c r="G170" s="12" t="s">
        <v>21</v>
      </c>
      <c r="H170">
        <v>55.942999999999998</v>
      </c>
      <c r="I170">
        <f t="shared" si="15"/>
        <v>360.9218588</v>
      </c>
      <c r="J170">
        <f t="shared" si="13"/>
        <v>188.96432397905761</v>
      </c>
      <c r="K170">
        <f t="shared" si="14"/>
        <v>5.2920042203883277E-3</v>
      </c>
      <c r="L170">
        <f t="shared" si="12"/>
        <v>0.4253897550111358</v>
      </c>
      <c r="M170">
        <v>10</v>
      </c>
      <c r="N170">
        <v>10</v>
      </c>
      <c r="O170">
        <v>10</v>
      </c>
      <c r="P170">
        <v>15</v>
      </c>
      <c r="Q170">
        <v>15</v>
      </c>
      <c r="R170">
        <v>15</v>
      </c>
      <c r="S170">
        <v>15</v>
      </c>
      <c r="T170">
        <v>15</v>
      </c>
      <c r="U170">
        <v>15</v>
      </c>
      <c r="V170">
        <v>4.49</v>
      </c>
      <c r="W170">
        <v>1.91</v>
      </c>
      <c r="X170">
        <v>11</v>
      </c>
      <c r="Y170">
        <v>12.694936022649157</v>
      </c>
      <c r="Z170">
        <v>3.1166806186704474</v>
      </c>
      <c r="AA170">
        <v>6.0037636992929366</v>
      </c>
      <c r="AB170">
        <v>0.63664839596553413</v>
      </c>
      <c r="AC170">
        <v>0.40196006415520802</v>
      </c>
      <c r="AD170">
        <v>0.15478384224869146</v>
      </c>
      <c r="AE170">
        <v>1.1659088652210985</v>
      </c>
      <c r="AF170">
        <v>9.4467321469227667E-3</v>
      </c>
      <c r="AG170">
        <v>0.62058183222384544</v>
      </c>
      <c r="AH170" s="3">
        <v>21.94</v>
      </c>
      <c r="AI170" s="3">
        <v>494.39</v>
      </c>
    </row>
    <row r="171" spans="1:37" x14ac:dyDescent="0.2">
      <c r="A171" s="2">
        <v>42228</v>
      </c>
      <c r="B171" t="s">
        <v>37</v>
      </c>
      <c r="C171" t="s">
        <v>51</v>
      </c>
      <c r="D171">
        <v>3</v>
      </c>
      <c r="E171" t="s">
        <v>9</v>
      </c>
      <c r="F171" s="12" t="s">
        <v>33</v>
      </c>
      <c r="G171" s="12">
        <v>8457</v>
      </c>
      <c r="H171">
        <v>54.173000000000002</v>
      </c>
      <c r="I171">
        <f t="shared" si="15"/>
        <v>349.5025268</v>
      </c>
      <c r="J171">
        <f t="shared" si="13"/>
        <v>102.49340961876833</v>
      </c>
      <c r="K171">
        <f t="shared" si="14"/>
        <v>9.7567248832834477E-3</v>
      </c>
      <c r="L171">
        <f t="shared" ref="L171:L234" si="16">W171/V171</f>
        <v>0.51278195488721801</v>
      </c>
      <c r="M171">
        <v>20</v>
      </c>
      <c r="N171">
        <v>15</v>
      </c>
      <c r="O171">
        <v>17.5</v>
      </c>
      <c r="P171">
        <v>15</v>
      </c>
      <c r="Q171">
        <v>10</v>
      </c>
      <c r="R171">
        <v>12.5</v>
      </c>
      <c r="S171">
        <v>55</v>
      </c>
      <c r="T171">
        <v>45</v>
      </c>
      <c r="U171">
        <v>50</v>
      </c>
      <c r="V171">
        <v>6.65</v>
      </c>
      <c r="W171">
        <v>3.41</v>
      </c>
      <c r="X171">
        <v>17</v>
      </c>
      <c r="Y171">
        <v>7.7753462345746138</v>
      </c>
      <c r="Z171">
        <v>3.3900416178213271</v>
      </c>
      <c r="AA171">
        <v>4.3204352318626897</v>
      </c>
      <c r="AB171">
        <v>0.77303204316058405</v>
      </c>
      <c r="AC171">
        <v>0.39456233046208961</v>
      </c>
      <c r="AD171">
        <v>0.23403152664435181</v>
      </c>
      <c r="AE171">
        <v>0.90899762614069934</v>
      </c>
      <c r="AF171">
        <v>7.4005161854282867E-3</v>
      </c>
      <c r="AG171">
        <v>0.4567916424300219</v>
      </c>
      <c r="AH171" s="3">
        <v>16.07</v>
      </c>
      <c r="AI171" s="3">
        <v>494.59</v>
      </c>
      <c r="AJ171" t="s">
        <v>52</v>
      </c>
    </row>
    <row r="172" spans="1:37" x14ac:dyDescent="0.2">
      <c r="A172" s="2">
        <v>42228</v>
      </c>
      <c r="B172" t="s">
        <v>37</v>
      </c>
      <c r="C172" t="s">
        <v>51</v>
      </c>
      <c r="D172">
        <v>4</v>
      </c>
      <c r="E172" t="s">
        <v>12</v>
      </c>
      <c r="F172" s="12" t="s">
        <v>13</v>
      </c>
      <c r="G172" s="12">
        <v>48</v>
      </c>
      <c r="H172">
        <v>45.734999999999999</v>
      </c>
      <c r="I172">
        <f t="shared" si="15"/>
        <v>295.06392599999998</v>
      </c>
      <c r="J172">
        <f t="shared" si="13"/>
        <v>184.41495374999997</v>
      </c>
      <c r="K172">
        <f t="shared" si="14"/>
        <v>5.4225537553513068E-3</v>
      </c>
      <c r="L172">
        <f t="shared" si="16"/>
        <v>0.50314465408805031</v>
      </c>
      <c r="M172">
        <v>30</v>
      </c>
      <c r="N172">
        <v>30</v>
      </c>
      <c r="O172">
        <v>30</v>
      </c>
      <c r="P172">
        <v>15</v>
      </c>
      <c r="Q172">
        <v>20</v>
      </c>
      <c r="R172">
        <v>17.5</v>
      </c>
      <c r="S172">
        <v>30</v>
      </c>
      <c r="T172">
        <v>45</v>
      </c>
      <c r="U172">
        <v>37.5</v>
      </c>
      <c r="V172">
        <v>3.18</v>
      </c>
      <c r="W172">
        <v>1.6</v>
      </c>
      <c r="X172">
        <v>10</v>
      </c>
      <c r="Y172">
        <v>14.727707458046883</v>
      </c>
      <c r="Z172">
        <v>3.8374819928829909</v>
      </c>
      <c r="AA172">
        <v>5.8575010608369915</v>
      </c>
      <c r="AB172">
        <v>1.2330564089642941</v>
      </c>
      <c r="AC172">
        <v>0.39813600569430635</v>
      </c>
      <c r="AD172">
        <v>0.13297492824095697</v>
      </c>
      <c r="AE172">
        <v>0.89550573449944504</v>
      </c>
      <c r="AF172">
        <v>1.1481376259260151E-2</v>
      </c>
      <c r="AG172">
        <v>0.5698911176894651</v>
      </c>
      <c r="AH172" s="3">
        <v>23.38</v>
      </c>
      <c r="AI172" s="3">
        <v>488.33</v>
      </c>
      <c r="AK172" t="s">
        <v>24</v>
      </c>
    </row>
    <row r="173" spans="1:37" x14ac:dyDescent="0.2">
      <c r="A173" s="2">
        <v>42228</v>
      </c>
      <c r="B173" t="s">
        <v>37</v>
      </c>
      <c r="C173" t="s">
        <v>51</v>
      </c>
      <c r="D173">
        <v>4</v>
      </c>
      <c r="E173" t="s">
        <v>12</v>
      </c>
      <c r="F173" s="12" t="s">
        <v>13</v>
      </c>
      <c r="G173" s="12">
        <v>805</v>
      </c>
      <c r="H173">
        <v>64.38300000000001</v>
      </c>
      <c r="I173">
        <f t="shared" si="15"/>
        <v>415.37336280000005</v>
      </c>
      <c r="J173">
        <f t="shared" si="13"/>
        <v>151.04485920000002</v>
      </c>
      <c r="K173">
        <f t="shared" si="14"/>
        <v>6.6205497181197667E-3</v>
      </c>
      <c r="L173">
        <f t="shared" si="16"/>
        <v>0.47495682210708118</v>
      </c>
      <c r="M173">
        <v>25</v>
      </c>
      <c r="N173">
        <v>25</v>
      </c>
      <c r="O173">
        <v>25</v>
      </c>
      <c r="P173">
        <v>5</v>
      </c>
      <c r="Q173">
        <v>20</v>
      </c>
      <c r="R173">
        <v>12.5</v>
      </c>
      <c r="S173">
        <v>20</v>
      </c>
      <c r="T173">
        <v>10</v>
      </c>
      <c r="U173">
        <v>15</v>
      </c>
      <c r="V173">
        <v>5.79</v>
      </c>
      <c r="W173">
        <v>2.75</v>
      </c>
      <c r="X173">
        <v>13</v>
      </c>
      <c r="Y173">
        <v>17.185127003031884</v>
      </c>
      <c r="Z173">
        <v>5.4328562464350512</v>
      </c>
      <c r="AA173">
        <v>7.4513058161330488</v>
      </c>
      <c r="AB173">
        <v>1.4775017023039216</v>
      </c>
      <c r="AC173">
        <v>0.55116502935646616</v>
      </c>
      <c r="AD173">
        <v>0.15269488934466907</v>
      </c>
      <c r="AE173">
        <v>1.0698574363754434</v>
      </c>
      <c r="AF173">
        <v>1.7403856216695549E-2</v>
      </c>
      <c r="AG173">
        <v>0.71295437014451468</v>
      </c>
      <c r="AH173" s="3">
        <v>25.74</v>
      </c>
      <c r="AI173" s="3">
        <v>499.41</v>
      </c>
      <c r="AK173" t="s">
        <v>24</v>
      </c>
    </row>
    <row r="174" spans="1:37" x14ac:dyDescent="0.2">
      <c r="A174" s="2">
        <v>42228</v>
      </c>
      <c r="B174" t="s">
        <v>37</v>
      </c>
      <c r="C174" t="s">
        <v>51</v>
      </c>
      <c r="D174">
        <v>4</v>
      </c>
      <c r="E174" t="s">
        <v>12</v>
      </c>
      <c r="F174" s="12" t="s">
        <v>13</v>
      </c>
      <c r="G174" s="12">
        <v>96</v>
      </c>
      <c r="H174">
        <v>65.628</v>
      </c>
      <c r="I174">
        <f t="shared" si="15"/>
        <v>423.40560479999999</v>
      </c>
      <c r="J174">
        <f t="shared" si="13"/>
        <v>189.02035928571428</v>
      </c>
      <c r="K174">
        <f t="shared" si="14"/>
        <v>5.2904353995457554E-3</v>
      </c>
      <c r="L174">
        <f t="shared" si="16"/>
        <v>0.44532803180914515</v>
      </c>
      <c r="M174">
        <v>10</v>
      </c>
      <c r="N174">
        <v>20</v>
      </c>
      <c r="O174">
        <v>15</v>
      </c>
      <c r="P174">
        <v>10</v>
      </c>
      <c r="Q174">
        <v>10</v>
      </c>
      <c r="R174">
        <v>10</v>
      </c>
      <c r="S174">
        <v>15</v>
      </c>
      <c r="T174">
        <v>20</v>
      </c>
      <c r="U174">
        <v>17.5</v>
      </c>
      <c r="V174">
        <v>5.03</v>
      </c>
      <c r="W174">
        <v>2.2400000000000002</v>
      </c>
      <c r="X174">
        <v>10</v>
      </c>
      <c r="Y174">
        <v>15.077707583660958</v>
      </c>
      <c r="Z174">
        <v>5.772010742357911</v>
      </c>
      <c r="AA174">
        <v>6.4055875454072728</v>
      </c>
      <c r="AB174">
        <v>1.8691077349973937</v>
      </c>
      <c r="AC174">
        <v>0.67265909130693613</v>
      </c>
      <c r="AD174">
        <v>0.11690917203825267</v>
      </c>
      <c r="AE174">
        <v>1.0901987222010514</v>
      </c>
      <c r="AF174">
        <v>2.184606238998605E-2</v>
      </c>
      <c r="AG174">
        <v>0.69241858870119044</v>
      </c>
      <c r="AH174" s="3">
        <v>24.65</v>
      </c>
      <c r="AI174" s="3">
        <v>489.8</v>
      </c>
      <c r="AK174" t="s">
        <v>24</v>
      </c>
    </row>
    <row r="175" spans="1:37" x14ac:dyDescent="0.2">
      <c r="A175" s="2">
        <v>42228</v>
      </c>
      <c r="B175" t="s">
        <v>37</v>
      </c>
      <c r="C175" t="s">
        <v>51</v>
      </c>
      <c r="D175">
        <v>4</v>
      </c>
      <c r="E175" t="s">
        <v>12</v>
      </c>
      <c r="F175" s="12" t="s">
        <v>33</v>
      </c>
      <c r="G175" s="12">
        <v>8</v>
      </c>
      <c r="H175">
        <v>101.84100000000001</v>
      </c>
      <c r="I175">
        <f t="shared" si="15"/>
        <v>657.03739560000008</v>
      </c>
      <c r="J175">
        <f t="shared" si="13"/>
        <v>151.0430794482759</v>
      </c>
      <c r="K175">
        <f t="shared" si="14"/>
        <v>6.6206277285444648E-3</v>
      </c>
      <c r="L175">
        <f t="shared" si="16"/>
        <v>0.45265348595213317</v>
      </c>
      <c r="M175">
        <v>5</v>
      </c>
      <c r="N175">
        <v>5</v>
      </c>
      <c r="O175">
        <v>5</v>
      </c>
      <c r="P175">
        <v>25</v>
      </c>
      <c r="Q175">
        <v>15</v>
      </c>
      <c r="R175">
        <v>20</v>
      </c>
      <c r="S175">
        <v>20</v>
      </c>
      <c r="T175">
        <v>5</v>
      </c>
      <c r="U175">
        <v>12.5</v>
      </c>
      <c r="V175">
        <v>9.61</v>
      </c>
      <c r="W175">
        <v>4.3499999999999996</v>
      </c>
      <c r="X175">
        <v>17</v>
      </c>
      <c r="Y175">
        <v>17.636099220062771</v>
      </c>
      <c r="Z175">
        <v>3.8892044831306025</v>
      </c>
      <c r="AA175">
        <v>5.0442734140099201</v>
      </c>
      <c r="AB175">
        <v>0.96921512084214856</v>
      </c>
      <c r="AC175">
        <v>0.67350262603411248</v>
      </c>
      <c r="AD175">
        <v>0.1339438345796988</v>
      </c>
      <c r="AE175">
        <v>0.9601250034477431</v>
      </c>
      <c r="AF175">
        <v>1.6499280105309239E-2</v>
      </c>
      <c r="AG175">
        <v>0.70337634048918884</v>
      </c>
      <c r="AH175" s="3">
        <v>20</v>
      </c>
      <c r="AI175" s="3">
        <v>495.25</v>
      </c>
    </row>
    <row r="176" spans="1:37" x14ac:dyDescent="0.2">
      <c r="A176" s="2">
        <v>42228</v>
      </c>
      <c r="B176" t="s">
        <v>37</v>
      </c>
      <c r="C176" t="s">
        <v>51</v>
      </c>
      <c r="D176">
        <v>4</v>
      </c>
      <c r="E176" t="s">
        <v>12</v>
      </c>
      <c r="F176" s="12" t="s">
        <v>33</v>
      </c>
      <c r="G176" s="12">
        <v>242</v>
      </c>
      <c r="H176">
        <v>65.457999999999998</v>
      </c>
      <c r="I176">
        <f t="shared" si="15"/>
        <v>422.3088328</v>
      </c>
      <c r="J176">
        <f t="shared" si="13"/>
        <v>166.26331999999999</v>
      </c>
      <c r="K176">
        <f t="shared" si="14"/>
        <v>6.0145557059729108E-3</v>
      </c>
      <c r="L176">
        <f t="shared" si="16"/>
        <v>0.44405594405594406</v>
      </c>
      <c r="M176">
        <v>10</v>
      </c>
      <c r="N176">
        <v>10</v>
      </c>
      <c r="O176">
        <v>10</v>
      </c>
      <c r="P176">
        <v>20</v>
      </c>
      <c r="Q176">
        <v>15</v>
      </c>
      <c r="R176">
        <v>17.5</v>
      </c>
      <c r="S176">
        <v>15</v>
      </c>
      <c r="T176">
        <v>20</v>
      </c>
      <c r="U176">
        <v>17.5</v>
      </c>
      <c r="V176">
        <v>5.72</v>
      </c>
      <c r="W176">
        <v>2.54</v>
      </c>
      <c r="X176">
        <v>10</v>
      </c>
      <c r="Y176">
        <v>10.264772157212629</v>
      </c>
      <c r="Z176">
        <v>2.2100800634296016</v>
      </c>
      <c r="AA176">
        <v>5.8849953181971513</v>
      </c>
      <c r="AB176">
        <v>0.55146710260305776</v>
      </c>
      <c r="AC176">
        <v>0.41561138550665733</v>
      </c>
      <c r="AD176">
        <v>9.6459834116013957E-2</v>
      </c>
      <c r="AE176">
        <v>0.85988833930999609</v>
      </c>
      <c r="AF176">
        <v>7.6222276850438251E-3</v>
      </c>
      <c r="AG176">
        <v>0.72443290083574308</v>
      </c>
      <c r="AH176" s="3">
        <v>19.59</v>
      </c>
      <c r="AI176" s="3">
        <v>494.55</v>
      </c>
    </row>
    <row r="177" spans="1:36" x14ac:dyDescent="0.2">
      <c r="A177" s="2">
        <v>42228</v>
      </c>
      <c r="B177" t="s">
        <v>37</v>
      </c>
      <c r="C177" t="s">
        <v>51</v>
      </c>
      <c r="D177">
        <v>4</v>
      </c>
      <c r="E177" t="s">
        <v>12</v>
      </c>
      <c r="F177" s="12" t="s">
        <v>33</v>
      </c>
      <c r="G177" s="12">
        <v>57</v>
      </c>
      <c r="H177">
        <v>148.31200000000001</v>
      </c>
      <c r="I177">
        <f t="shared" si="15"/>
        <v>956.84969920000003</v>
      </c>
      <c r="J177">
        <f t="shared" si="13"/>
        <v>261.43434404371584</v>
      </c>
      <c r="K177">
        <f t="shared" si="14"/>
        <v>3.8250521508864368E-3</v>
      </c>
      <c r="L177">
        <f t="shared" si="16"/>
        <v>0.38085327783558798</v>
      </c>
      <c r="M177">
        <v>10</v>
      </c>
      <c r="N177">
        <v>15</v>
      </c>
      <c r="O177">
        <v>12.5</v>
      </c>
      <c r="P177">
        <v>5</v>
      </c>
      <c r="Q177">
        <v>5</v>
      </c>
      <c r="R177">
        <v>5</v>
      </c>
      <c r="S177">
        <v>20</v>
      </c>
      <c r="T177">
        <v>25</v>
      </c>
      <c r="U177">
        <v>22.5</v>
      </c>
      <c r="V177">
        <v>9.61</v>
      </c>
      <c r="W177">
        <v>3.66</v>
      </c>
      <c r="X177">
        <v>19</v>
      </c>
      <c r="Y177">
        <v>16.434370591233254</v>
      </c>
      <c r="Z177">
        <v>5.3490575949677819</v>
      </c>
      <c r="AA177">
        <v>6.4702992173592291</v>
      </c>
      <c r="AB177">
        <v>1.2325351168655674</v>
      </c>
      <c r="AC177">
        <v>0.72547574593617459</v>
      </c>
      <c r="AD177">
        <v>0.10391582386434214</v>
      </c>
      <c r="AE177">
        <v>1.1260877386766841</v>
      </c>
      <c r="AF177">
        <v>2.1561785633044575E-2</v>
      </c>
      <c r="AG177">
        <v>0.92943371207647951</v>
      </c>
      <c r="AH177" s="3">
        <v>22.15</v>
      </c>
      <c r="AI177" s="3">
        <v>485.31</v>
      </c>
    </row>
    <row r="178" spans="1:36" x14ac:dyDescent="0.2">
      <c r="A178" s="2">
        <v>42231</v>
      </c>
      <c r="B178" t="s">
        <v>53</v>
      </c>
      <c r="C178" t="s">
        <v>42</v>
      </c>
      <c r="D178">
        <v>1</v>
      </c>
      <c r="E178" t="s">
        <v>9</v>
      </c>
      <c r="F178" s="12" t="s">
        <v>13</v>
      </c>
      <c r="G178" s="12" t="s">
        <v>21</v>
      </c>
      <c r="H178">
        <v>183.14699999999999</v>
      </c>
      <c r="I178">
        <f t="shared" si="15"/>
        <v>1181.5911851999999</v>
      </c>
      <c r="J178">
        <f t="shared" si="13"/>
        <v>411.70424571428566</v>
      </c>
      <c r="K178">
        <f t="shared" si="14"/>
        <v>2.4289280725416167E-3</v>
      </c>
      <c r="L178">
        <f t="shared" si="16"/>
        <v>0.38941655359565808</v>
      </c>
      <c r="M178">
        <v>10</v>
      </c>
      <c r="N178">
        <v>20</v>
      </c>
      <c r="O178">
        <v>15</v>
      </c>
      <c r="P178">
        <v>15</v>
      </c>
      <c r="Q178">
        <v>10</v>
      </c>
      <c r="R178">
        <v>12.5</v>
      </c>
      <c r="S178">
        <v>10</v>
      </c>
      <c r="T178">
        <v>10</v>
      </c>
      <c r="U178">
        <v>10</v>
      </c>
      <c r="V178">
        <v>7.37</v>
      </c>
      <c r="W178">
        <v>2.87</v>
      </c>
      <c r="X178">
        <v>25</v>
      </c>
      <c r="Y178">
        <v>11.92204748494234</v>
      </c>
      <c r="Z178">
        <v>5.6672716839231425</v>
      </c>
      <c r="AA178">
        <v>10.342220336967232</v>
      </c>
      <c r="AB178">
        <v>1.6001946659295827</v>
      </c>
      <c r="AC178">
        <v>0.86789761041382019</v>
      </c>
      <c r="AD178">
        <v>0.126224698215753</v>
      </c>
      <c r="AE178">
        <v>1.505615472774664</v>
      </c>
      <c r="AF178">
        <v>7.4324428197546097E-3</v>
      </c>
      <c r="AG178">
        <v>0.92663840581898627</v>
      </c>
      <c r="AH178" s="3">
        <v>30.24</v>
      </c>
      <c r="AI178" s="3">
        <v>490.85</v>
      </c>
    </row>
    <row r="179" spans="1:36" x14ac:dyDescent="0.2">
      <c r="A179" s="2">
        <v>42231</v>
      </c>
      <c r="B179" t="s">
        <v>53</v>
      </c>
      <c r="C179" t="s">
        <v>42</v>
      </c>
      <c r="D179">
        <v>1</v>
      </c>
      <c r="E179" t="s">
        <v>9</v>
      </c>
      <c r="F179" s="12" t="s">
        <v>13</v>
      </c>
      <c r="G179" s="12" t="s">
        <v>15</v>
      </c>
      <c r="H179">
        <v>172.59</v>
      </c>
      <c r="I179">
        <f t="shared" si="15"/>
        <v>1113.481644</v>
      </c>
      <c r="J179">
        <f t="shared" si="13"/>
        <v>490.52054801762114</v>
      </c>
      <c r="K179">
        <f t="shared" si="14"/>
        <v>2.0386505805748156E-3</v>
      </c>
      <c r="L179">
        <f t="shared" si="16"/>
        <v>0.36790923824959482</v>
      </c>
      <c r="M179">
        <v>5</v>
      </c>
      <c r="N179">
        <v>5</v>
      </c>
      <c r="O179">
        <v>5</v>
      </c>
      <c r="P179">
        <v>5</v>
      </c>
      <c r="Q179">
        <v>5</v>
      </c>
      <c r="R179">
        <v>5</v>
      </c>
      <c r="S179">
        <v>70</v>
      </c>
      <c r="T179">
        <v>70</v>
      </c>
      <c r="U179">
        <v>70</v>
      </c>
      <c r="V179">
        <v>6.17</v>
      </c>
      <c r="W179">
        <v>2.27</v>
      </c>
      <c r="X179">
        <v>24</v>
      </c>
      <c r="Y179">
        <v>18.793601218648401</v>
      </c>
      <c r="Z179">
        <v>6.2800756740953094</v>
      </c>
      <c r="AA179">
        <v>12.225127435274937</v>
      </c>
      <c r="AB179">
        <v>1.8130348891159389</v>
      </c>
      <c r="AC179">
        <v>0.69605094488368879</v>
      </c>
      <c r="AD179">
        <v>0.12072115168958389</v>
      </c>
      <c r="AE179">
        <v>1.4689933165668945</v>
      </c>
      <c r="AF179">
        <v>1.2779063246904284E-2</v>
      </c>
      <c r="AG179">
        <v>1.1805310383423138</v>
      </c>
      <c r="AH179" s="3">
        <v>29.95</v>
      </c>
      <c r="AI179" s="3">
        <v>488.46</v>
      </c>
    </row>
    <row r="180" spans="1:36" x14ac:dyDescent="0.2">
      <c r="A180" s="2">
        <v>42231</v>
      </c>
      <c r="B180" t="s">
        <v>53</v>
      </c>
      <c r="C180" t="s">
        <v>42</v>
      </c>
      <c r="D180">
        <v>1</v>
      </c>
      <c r="E180" t="s">
        <v>9</v>
      </c>
      <c r="F180" s="12" t="s">
        <v>33</v>
      </c>
      <c r="G180" s="12">
        <v>8210</v>
      </c>
      <c r="H180">
        <v>114.90600000000001</v>
      </c>
      <c r="I180">
        <f t="shared" si="15"/>
        <v>741.3275496</v>
      </c>
      <c r="J180">
        <f t="shared" si="13"/>
        <v>191.55750635658913</v>
      </c>
      <c r="K180">
        <f t="shared" si="14"/>
        <v>5.2203644692391995E-3</v>
      </c>
      <c r="L180">
        <f t="shared" si="16"/>
        <v>0.41928494041170095</v>
      </c>
      <c r="M180">
        <v>5</v>
      </c>
      <c r="N180">
        <v>5</v>
      </c>
      <c r="O180">
        <v>5</v>
      </c>
      <c r="P180">
        <v>10</v>
      </c>
      <c r="Q180">
        <v>15</v>
      </c>
      <c r="R180">
        <v>12.5</v>
      </c>
      <c r="S180">
        <v>5</v>
      </c>
      <c r="T180">
        <v>10</v>
      </c>
      <c r="U180">
        <v>7.5</v>
      </c>
      <c r="V180">
        <v>9.23</v>
      </c>
      <c r="W180">
        <v>3.87</v>
      </c>
      <c r="X180">
        <v>16</v>
      </c>
      <c r="Y180">
        <v>12.621466290277382</v>
      </c>
      <c r="Z180">
        <v>9.6104688952499533</v>
      </c>
      <c r="AA180">
        <v>7.2869365379507913</v>
      </c>
      <c r="AB180">
        <v>1.7581278771685036</v>
      </c>
      <c r="AC180">
        <v>0.83708686069425398</v>
      </c>
      <c r="AD180">
        <v>0.10944396777425271</v>
      </c>
      <c r="AE180">
        <v>2.0394016477384476</v>
      </c>
      <c r="AF180">
        <v>2.88506913762487E-2</v>
      </c>
      <c r="AG180">
        <v>1.0012985195855666</v>
      </c>
      <c r="AH180" s="3">
        <v>26.73</v>
      </c>
      <c r="AI180" s="3">
        <v>491.32</v>
      </c>
    </row>
    <row r="181" spans="1:36" x14ac:dyDescent="0.2">
      <c r="A181" s="2">
        <v>42231</v>
      </c>
      <c r="B181" t="s">
        <v>53</v>
      </c>
      <c r="C181" t="s">
        <v>42</v>
      </c>
      <c r="D181">
        <v>1</v>
      </c>
      <c r="E181" t="s">
        <v>9</v>
      </c>
      <c r="F181" s="12" t="s">
        <v>33</v>
      </c>
      <c r="G181" s="12">
        <v>8209</v>
      </c>
      <c r="H181">
        <v>75.759999999999991</v>
      </c>
      <c r="I181">
        <f t="shared" si="15"/>
        <v>488.77321599999993</v>
      </c>
      <c r="J181">
        <f t="shared" si="13"/>
        <v>181.02711703703699</v>
      </c>
      <c r="K181">
        <f t="shared" si="14"/>
        <v>5.5240342793251599E-3</v>
      </c>
      <c r="L181">
        <f t="shared" si="16"/>
        <v>0.40723981900452494</v>
      </c>
      <c r="M181">
        <v>20</v>
      </c>
      <c r="N181">
        <v>20</v>
      </c>
      <c r="O181">
        <v>20</v>
      </c>
      <c r="P181">
        <v>25</v>
      </c>
      <c r="Q181">
        <v>15</v>
      </c>
      <c r="R181">
        <v>20</v>
      </c>
      <c r="S181">
        <v>10</v>
      </c>
      <c r="T181">
        <v>15</v>
      </c>
      <c r="U181">
        <v>12.5</v>
      </c>
      <c r="V181">
        <v>6.63</v>
      </c>
      <c r="W181">
        <v>2.7</v>
      </c>
      <c r="X181">
        <v>11</v>
      </c>
      <c r="Y181">
        <v>16.64134926587613</v>
      </c>
      <c r="Z181">
        <v>8.5993910434687884</v>
      </c>
      <c r="AA181">
        <v>7.7861952206094154</v>
      </c>
      <c r="AB181">
        <v>1.5539832561622398</v>
      </c>
      <c r="AC181">
        <v>0.54810231963652289</v>
      </c>
      <c r="AD181">
        <v>0.17887806991455019</v>
      </c>
      <c r="AE181">
        <v>1.7070169715409498</v>
      </c>
      <c r="AF181">
        <v>2.5636281072557377E-2</v>
      </c>
      <c r="AG181">
        <v>0.91939172944461378</v>
      </c>
      <c r="AH181" s="3">
        <v>26.71</v>
      </c>
      <c r="AI181" s="3">
        <v>494.48</v>
      </c>
    </row>
    <row r="182" spans="1:36" x14ac:dyDescent="0.2">
      <c r="A182" s="2">
        <v>42231</v>
      </c>
      <c r="B182" t="s">
        <v>53</v>
      </c>
      <c r="C182" t="s">
        <v>42</v>
      </c>
      <c r="D182">
        <v>1</v>
      </c>
      <c r="E182" t="s">
        <v>9</v>
      </c>
      <c r="F182" s="12" t="s">
        <v>33</v>
      </c>
      <c r="G182" s="12" t="s">
        <v>54</v>
      </c>
      <c r="H182">
        <v>109.07300000000001</v>
      </c>
      <c r="I182">
        <f t="shared" si="15"/>
        <v>703.6953668000001</v>
      </c>
      <c r="J182">
        <f t="shared" si="13"/>
        <v>197.11354812324933</v>
      </c>
      <c r="K182">
        <f t="shared" si="14"/>
        <v>5.0732179980583032E-3</v>
      </c>
      <c r="L182">
        <f t="shared" si="16"/>
        <v>0.42754491017964069</v>
      </c>
      <c r="M182">
        <v>15</v>
      </c>
      <c r="N182">
        <v>5</v>
      </c>
      <c r="O182">
        <v>10</v>
      </c>
      <c r="P182">
        <v>5</v>
      </c>
      <c r="Q182">
        <v>10</v>
      </c>
      <c r="R182">
        <v>7.5</v>
      </c>
      <c r="S182">
        <v>10</v>
      </c>
      <c r="T182">
        <v>5</v>
      </c>
      <c r="U182">
        <v>7.5</v>
      </c>
      <c r="V182">
        <v>8.35</v>
      </c>
      <c r="W182">
        <v>3.57</v>
      </c>
      <c r="X182">
        <v>15</v>
      </c>
      <c r="Y182">
        <v>36.426825550676263</v>
      </c>
      <c r="Z182">
        <v>10.194822382221583</v>
      </c>
      <c r="AA182">
        <v>7.070784741992326</v>
      </c>
      <c r="AB182">
        <v>1.4378895290998561</v>
      </c>
      <c r="AC182">
        <v>0.45425484540959232</v>
      </c>
      <c r="AD182">
        <v>0.15797374870407674</v>
      </c>
      <c r="AE182">
        <v>1.5308910116216787</v>
      </c>
      <c r="AF182">
        <v>3.2245885772757797E-2</v>
      </c>
      <c r="AG182">
        <v>0.78804522952690648</v>
      </c>
      <c r="AH182" s="3">
        <v>23.63</v>
      </c>
      <c r="AI182" s="3">
        <v>490.08</v>
      </c>
    </row>
    <row r="183" spans="1:36" x14ac:dyDescent="0.2">
      <c r="A183" s="2">
        <v>42231</v>
      </c>
      <c r="B183" t="s">
        <v>53</v>
      </c>
      <c r="C183" t="s">
        <v>42</v>
      </c>
      <c r="D183">
        <v>2</v>
      </c>
      <c r="E183" t="s">
        <v>6</v>
      </c>
      <c r="F183" s="12" t="s">
        <v>13</v>
      </c>
      <c r="G183" s="12" t="s">
        <v>28</v>
      </c>
      <c r="H183">
        <v>187.85900000000001</v>
      </c>
      <c r="I183">
        <f t="shared" si="15"/>
        <v>1211.9911244</v>
      </c>
      <c r="J183">
        <f t="shared" si="13"/>
        <v>329.34541423913043</v>
      </c>
      <c r="K183">
        <f t="shared" si="14"/>
        <v>3.0363258656879982E-3</v>
      </c>
      <c r="L183">
        <f t="shared" si="16"/>
        <v>0.4254335260115607</v>
      </c>
      <c r="M183">
        <v>5</v>
      </c>
      <c r="N183">
        <v>5</v>
      </c>
      <c r="O183">
        <v>5</v>
      </c>
      <c r="P183">
        <v>10</v>
      </c>
      <c r="Q183">
        <v>5</v>
      </c>
      <c r="R183">
        <v>7.5</v>
      </c>
      <c r="S183">
        <v>10</v>
      </c>
      <c r="T183">
        <v>15</v>
      </c>
      <c r="U183">
        <v>12.5</v>
      </c>
      <c r="V183">
        <v>8.65</v>
      </c>
      <c r="W183">
        <v>3.68</v>
      </c>
      <c r="X183">
        <v>26</v>
      </c>
      <c r="Y183">
        <v>21.53799513082841</v>
      </c>
      <c r="Z183">
        <v>6.3616235935171872</v>
      </c>
      <c r="AA183">
        <v>7.0669361795859871</v>
      </c>
      <c r="AB183">
        <v>2.0838422366794158</v>
      </c>
      <c r="AC183">
        <v>0.64941003510111006</v>
      </c>
      <c r="AD183">
        <v>0.25071081704038656</v>
      </c>
      <c r="AE183">
        <v>1.1845547201239981</v>
      </c>
      <c r="AF183">
        <v>8.7831814439299719E-3</v>
      </c>
      <c r="AG183">
        <v>0.87038171174871515</v>
      </c>
      <c r="AH183" s="3">
        <v>30.19</v>
      </c>
      <c r="AI183" s="3">
        <v>491.24</v>
      </c>
    </row>
    <row r="184" spans="1:36" x14ac:dyDescent="0.2">
      <c r="A184" s="2">
        <v>42231</v>
      </c>
      <c r="B184" t="s">
        <v>53</v>
      </c>
      <c r="C184" t="s">
        <v>42</v>
      </c>
      <c r="D184">
        <v>2</v>
      </c>
      <c r="E184" t="s">
        <v>6</v>
      </c>
      <c r="F184" s="12" t="s">
        <v>13</v>
      </c>
      <c r="G184" s="12" t="s">
        <v>55</v>
      </c>
      <c r="H184">
        <v>200.61700000000002</v>
      </c>
      <c r="I184">
        <f t="shared" si="15"/>
        <v>1294.3006372000002</v>
      </c>
      <c r="J184">
        <f t="shared" si="13"/>
        <v>401.95671962732922</v>
      </c>
      <c r="K184">
        <f t="shared" si="14"/>
        <v>2.4878300353509243E-3</v>
      </c>
      <c r="L184">
        <f t="shared" si="16"/>
        <v>0.3752913752913753</v>
      </c>
      <c r="M184">
        <v>50</v>
      </c>
      <c r="N184">
        <v>50</v>
      </c>
      <c r="O184">
        <v>50</v>
      </c>
      <c r="P184">
        <v>10</v>
      </c>
      <c r="Q184">
        <v>10</v>
      </c>
      <c r="R184">
        <v>10</v>
      </c>
      <c r="S184">
        <v>60</v>
      </c>
      <c r="T184">
        <v>50</v>
      </c>
      <c r="U184">
        <v>55</v>
      </c>
      <c r="V184">
        <v>8.58</v>
      </c>
      <c r="W184">
        <v>3.22</v>
      </c>
      <c r="X184">
        <v>23</v>
      </c>
      <c r="Y184">
        <v>27.249060752835128</v>
      </c>
      <c r="Z184">
        <v>6.0554395062131654</v>
      </c>
      <c r="AA184">
        <v>10.353626091856178</v>
      </c>
      <c r="AB184">
        <v>1.6348726524906572</v>
      </c>
      <c r="AC184">
        <v>0.75560750065960813</v>
      </c>
      <c r="AD184">
        <v>0.12849758538720668</v>
      </c>
      <c r="AE184">
        <v>1.2582421307375413</v>
      </c>
      <c r="AF184">
        <v>7.076466848621267E-3</v>
      </c>
      <c r="AG184">
        <v>1.0645802474722079</v>
      </c>
      <c r="AH184" s="3">
        <v>30.17</v>
      </c>
      <c r="AI184" s="3">
        <v>492.66</v>
      </c>
    </row>
    <row r="185" spans="1:36" x14ac:dyDescent="0.2">
      <c r="A185" s="2">
        <v>42231</v>
      </c>
      <c r="B185" t="s">
        <v>53</v>
      </c>
      <c r="C185" t="s">
        <v>42</v>
      </c>
      <c r="D185">
        <v>2</v>
      </c>
      <c r="E185" t="s">
        <v>6</v>
      </c>
      <c r="F185" s="12" t="s">
        <v>33</v>
      </c>
      <c r="G185" s="12">
        <v>1042</v>
      </c>
      <c r="H185">
        <v>274.34899999999999</v>
      </c>
      <c r="I185">
        <f t="shared" si="15"/>
        <v>1769.9900083999999</v>
      </c>
      <c r="J185">
        <f t="shared" si="13"/>
        <v>200.45186958097392</v>
      </c>
      <c r="K185">
        <f t="shared" si="14"/>
        <v>4.9887287262044867E-3</v>
      </c>
      <c r="L185">
        <f t="shared" si="16"/>
        <v>0.3683771380892783</v>
      </c>
      <c r="M185">
        <v>5</v>
      </c>
      <c r="N185">
        <v>5</v>
      </c>
      <c r="O185">
        <v>5</v>
      </c>
      <c r="P185">
        <v>20</v>
      </c>
      <c r="Q185">
        <v>25</v>
      </c>
      <c r="R185">
        <v>22.5</v>
      </c>
      <c r="S185">
        <v>10</v>
      </c>
      <c r="T185">
        <v>20</v>
      </c>
      <c r="U185">
        <v>15</v>
      </c>
      <c r="V185">
        <v>23.97</v>
      </c>
      <c r="W185">
        <v>8.83</v>
      </c>
      <c r="X185">
        <v>27</v>
      </c>
      <c r="Y185">
        <v>12.527480511833931</v>
      </c>
      <c r="Z185">
        <v>9.2964466957745291</v>
      </c>
      <c r="AA185">
        <v>8.8347491469617552</v>
      </c>
      <c r="AB185">
        <v>1.4297391515901954</v>
      </c>
      <c r="AC185">
        <v>0.35257735430080633</v>
      </c>
      <c r="AD185">
        <v>0.11688472264047901</v>
      </c>
      <c r="AE185">
        <v>1.3457915804977563</v>
      </c>
      <c r="AF185">
        <v>1.9537382164183627E-2</v>
      </c>
      <c r="AG185">
        <v>1.049795411427896</v>
      </c>
      <c r="AH185" s="3">
        <v>26.1</v>
      </c>
      <c r="AI185" s="3">
        <v>489.76</v>
      </c>
      <c r="AJ185" t="s">
        <v>56</v>
      </c>
    </row>
    <row r="186" spans="1:36" x14ac:dyDescent="0.2">
      <c r="A186" s="2">
        <v>42231</v>
      </c>
      <c r="B186" t="s">
        <v>53</v>
      </c>
      <c r="C186" t="s">
        <v>42</v>
      </c>
      <c r="D186">
        <v>2</v>
      </c>
      <c r="E186" t="s">
        <v>6</v>
      </c>
      <c r="F186" s="12" t="s">
        <v>33</v>
      </c>
      <c r="G186" s="12">
        <v>8288</v>
      </c>
      <c r="H186">
        <v>65.52</v>
      </c>
      <c r="I186">
        <f t="shared" si="15"/>
        <v>422.70883199999997</v>
      </c>
      <c r="J186">
        <f t="shared" si="13"/>
        <v>144.76329863013697</v>
      </c>
      <c r="K186">
        <f t="shared" si="14"/>
        <v>6.9078282234708551E-3</v>
      </c>
      <c r="L186">
        <f t="shared" si="16"/>
        <v>0.44648318042813456</v>
      </c>
      <c r="M186">
        <v>10</v>
      </c>
      <c r="N186">
        <v>5</v>
      </c>
      <c r="O186">
        <v>7.5</v>
      </c>
      <c r="P186">
        <v>15</v>
      </c>
      <c r="Q186">
        <v>10</v>
      </c>
      <c r="R186">
        <v>12.5</v>
      </c>
      <c r="S186">
        <v>15</v>
      </c>
      <c r="T186">
        <v>5</v>
      </c>
      <c r="U186">
        <v>10</v>
      </c>
      <c r="V186">
        <v>6.54</v>
      </c>
      <c r="W186">
        <v>2.92</v>
      </c>
      <c r="X186">
        <v>9</v>
      </c>
      <c r="Y186">
        <v>15.364722764111482</v>
      </c>
      <c r="Z186">
        <v>7.6918149147877655</v>
      </c>
      <c r="AA186">
        <v>7.9351938204981733</v>
      </c>
      <c r="AB186">
        <v>0.86214745559740025</v>
      </c>
      <c r="AC186">
        <v>0.5056007248584935</v>
      </c>
      <c r="AD186">
        <v>0.13338923562597207</v>
      </c>
      <c r="AE186">
        <v>1.4504951421957908</v>
      </c>
      <c r="AF186">
        <v>1.7331892051031896E-2</v>
      </c>
      <c r="AG186">
        <v>0.96491518615249428</v>
      </c>
      <c r="AH186" s="3">
        <v>27.14</v>
      </c>
      <c r="AI186" s="3">
        <v>501.2</v>
      </c>
    </row>
    <row r="187" spans="1:36" x14ac:dyDescent="0.2">
      <c r="A187" s="2">
        <v>42231</v>
      </c>
      <c r="B187" t="s">
        <v>53</v>
      </c>
      <c r="C187" t="s">
        <v>42</v>
      </c>
      <c r="D187">
        <v>2</v>
      </c>
      <c r="E187" t="s">
        <v>6</v>
      </c>
      <c r="F187" s="12" t="s">
        <v>33</v>
      </c>
      <c r="G187" s="12">
        <v>8253</v>
      </c>
      <c r="H187">
        <v>174.934</v>
      </c>
      <c r="I187">
        <f t="shared" si="15"/>
        <v>1128.6041944000001</v>
      </c>
      <c r="J187">
        <f t="shared" si="13"/>
        <v>223.92940365079366</v>
      </c>
      <c r="K187">
        <f t="shared" si="14"/>
        <v>4.4656931322848885E-3</v>
      </c>
      <c r="L187">
        <f t="shared" si="16"/>
        <v>0.38888888888888884</v>
      </c>
      <c r="M187">
        <v>20</v>
      </c>
      <c r="N187">
        <v>20</v>
      </c>
      <c r="O187">
        <v>20</v>
      </c>
      <c r="P187">
        <v>25</v>
      </c>
      <c r="Q187">
        <v>20</v>
      </c>
      <c r="R187">
        <v>22.5</v>
      </c>
      <c r="S187">
        <v>10</v>
      </c>
      <c r="T187">
        <v>15</v>
      </c>
      <c r="U187">
        <v>12.5</v>
      </c>
      <c r="V187">
        <v>12.96</v>
      </c>
      <c r="W187">
        <v>5.04</v>
      </c>
      <c r="X187">
        <v>17</v>
      </c>
      <c r="Y187">
        <v>25.005963421879692</v>
      </c>
      <c r="Z187">
        <v>9.1329593666669489</v>
      </c>
      <c r="AA187">
        <v>7.6047066303302362</v>
      </c>
      <c r="AB187">
        <v>1.6076069693356041</v>
      </c>
      <c r="AC187">
        <v>0.55701004509023633</v>
      </c>
      <c r="AD187">
        <v>0.21097546348284238</v>
      </c>
      <c r="AE187">
        <v>1.3926947373628347</v>
      </c>
      <c r="AF187">
        <v>2.5494333869020353E-2</v>
      </c>
      <c r="AG187">
        <v>0.94768708605920071</v>
      </c>
      <c r="AH187" s="3">
        <v>27.26</v>
      </c>
      <c r="AI187" s="3">
        <v>488.81</v>
      </c>
      <c r="AJ187" t="s">
        <v>57</v>
      </c>
    </row>
    <row r="188" spans="1:36" x14ac:dyDescent="0.2">
      <c r="A188" s="2">
        <v>42231</v>
      </c>
      <c r="B188" t="s">
        <v>53</v>
      </c>
      <c r="C188" t="s">
        <v>42</v>
      </c>
      <c r="D188">
        <v>3</v>
      </c>
      <c r="E188" t="s">
        <v>12</v>
      </c>
      <c r="F188" s="12" t="s">
        <v>13</v>
      </c>
      <c r="G188" s="12">
        <v>1479</v>
      </c>
      <c r="H188">
        <v>127.459</v>
      </c>
      <c r="I188">
        <f t="shared" si="15"/>
        <v>822.31448439999997</v>
      </c>
      <c r="J188">
        <f t="shared" si="13"/>
        <v>303.43707911439111</v>
      </c>
      <c r="K188">
        <f t="shared" si="14"/>
        <v>3.295576146852558E-3</v>
      </c>
      <c r="L188">
        <f t="shared" si="16"/>
        <v>0.42947702060221871</v>
      </c>
      <c r="M188">
        <v>10</v>
      </c>
      <c r="N188">
        <v>15</v>
      </c>
      <c r="O188">
        <v>12.5</v>
      </c>
      <c r="P188">
        <v>20</v>
      </c>
      <c r="Q188">
        <v>5</v>
      </c>
      <c r="R188">
        <v>12.5</v>
      </c>
      <c r="S188">
        <v>5</v>
      </c>
      <c r="T188">
        <v>10</v>
      </c>
      <c r="U188">
        <v>7.5</v>
      </c>
      <c r="V188">
        <v>6.31</v>
      </c>
      <c r="W188">
        <v>2.71</v>
      </c>
      <c r="X188">
        <v>23</v>
      </c>
      <c r="Y188">
        <v>17.599804336336849</v>
      </c>
      <c r="Z188">
        <v>8.5319374224299409</v>
      </c>
      <c r="AA188">
        <v>10.312098212286887</v>
      </c>
      <c r="AB188">
        <v>1.7622967139662591</v>
      </c>
      <c r="AC188">
        <v>0.39052051906093627</v>
      </c>
      <c r="AD188">
        <v>0.20169391513296192</v>
      </c>
      <c r="AE188">
        <v>1.1451936079421645</v>
      </c>
      <c r="AF188">
        <v>1.116486506311503E-2</v>
      </c>
      <c r="AG188">
        <v>0.88282033977610341</v>
      </c>
      <c r="AH188" s="3">
        <v>26.16</v>
      </c>
      <c r="AI188" s="3">
        <v>492.04</v>
      </c>
    </row>
    <row r="189" spans="1:36" x14ac:dyDescent="0.2">
      <c r="A189" s="2">
        <v>42231</v>
      </c>
      <c r="B189" t="s">
        <v>53</v>
      </c>
      <c r="C189" t="s">
        <v>42</v>
      </c>
      <c r="D189">
        <v>3</v>
      </c>
      <c r="E189" t="s">
        <v>12</v>
      </c>
      <c r="F189" s="12" t="s">
        <v>13</v>
      </c>
      <c r="G189" s="12">
        <v>1480</v>
      </c>
      <c r="H189">
        <v>103.578</v>
      </c>
      <c r="I189">
        <f t="shared" si="15"/>
        <v>668.24382479999997</v>
      </c>
      <c r="J189">
        <f t="shared" si="13"/>
        <v>242.99775447272725</v>
      </c>
      <c r="K189">
        <f t="shared" si="14"/>
        <v>4.115264366001516E-3</v>
      </c>
      <c r="L189">
        <f t="shared" si="16"/>
        <v>0.44</v>
      </c>
      <c r="M189">
        <v>20</v>
      </c>
      <c r="N189">
        <v>15</v>
      </c>
      <c r="O189">
        <v>17.5</v>
      </c>
      <c r="P189">
        <v>5</v>
      </c>
      <c r="Q189">
        <v>5</v>
      </c>
      <c r="R189">
        <v>5</v>
      </c>
      <c r="S189">
        <v>10</v>
      </c>
      <c r="T189">
        <v>5</v>
      </c>
      <c r="U189">
        <v>7.5</v>
      </c>
      <c r="V189">
        <v>6.25</v>
      </c>
      <c r="W189">
        <v>2.75</v>
      </c>
      <c r="X189">
        <v>16</v>
      </c>
      <c r="Y189">
        <v>15.821807931476888</v>
      </c>
      <c r="Z189">
        <v>7.6532967967084913</v>
      </c>
      <c r="AA189">
        <v>8.9965293333561434</v>
      </c>
      <c r="AB189">
        <v>1.7887827998771981</v>
      </c>
      <c r="AC189">
        <v>0.52229519445790373</v>
      </c>
      <c r="AD189">
        <v>0.24829258268285914</v>
      </c>
      <c r="AE189">
        <v>1.1966894621508932</v>
      </c>
      <c r="AF189">
        <v>8.7545881272051377E-3</v>
      </c>
      <c r="AG189">
        <v>0.97210673321035501</v>
      </c>
      <c r="AH189" s="3">
        <v>27.89</v>
      </c>
      <c r="AI189" s="3">
        <v>492.65</v>
      </c>
    </row>
    <row r="190" spans="1:36" x14ac:dyDescent="0.2">
      <c r="A190" s="2">
        <v>42231</v>
      </c>
      <c r="B190" t="s">
        <v>53</v>
      </c>
      <c r="C190" t="s">
        <v>42</v>
      </c>
      <c r="D190">
        <v>3</v>
      </c>
      <c r="E190" t="s">
        <v>12</v>
      </c>
      <c r="F190" s="12" t="s">
        <v>13</v>
      </c>
      <c r="G190" s="12" t="s">
        <v>58</v>
      </c>
      <c r="H190">
        <v>147.56299999999999</v>
      </c>
      <c r="I190">
        <f t="shared" si="15"/>
        <v>952.01745079999989</v>
      </c>
      <c r="J190">
        <f t="shared" si="13"/>
        <v>391.77672872427979</v>
      </c>
      <c r="K190">
        <f t="shared" si="14"/>
        <v>2.5524742198349631E-3</v>
      </c>
      <c r="L190">
        <f t="shared" si="16"/>
        <v>0.3970588235294118</v>
      </c>
      <c r="M190">
        <v>5</v>
      </c>
      <c r="N190">
        <v>10</v>
      </c>
      <c r="O190">
        <v>7.5</v>
      </c>
      <c r="P190">
        <v>5</v>
      </c>
      <c r="Q190">
        <v>5</v>
      </c>
      <c r="R190">
        <v>5</v>
      </c>
      <c r="S190">
        <v>5</v>
      </c>
      <c r="T190">
        <v>5</v>
      </c>
      <c r="U190">
        <v>5</v>
      </c>
      <c r="V190">
        <v>6.12</v>
      </c>
      <c r="W190">
        <v>2.4300000000000002</v>
      </c>
      <c r="X190">
        <v>27</v>
      </c>
      <c r="Y190">
        <v>24.563554462712052</v>
      </c>
      <c r="Z190">
        <v>7.0069252787420897</v>
      </c>
      <c r="AA190">
        <v>10.593936726837885</v>
      </c>
      <c r="AB190">
        <v>1.7706858779107209</v>
      </c>
      <c r="AC190">
        <v>0.44711282176340805</v>
      </c>
      <c r="AD190">
        <v>0.21305182593151381</v>
      </c>
      <c r="AE190">
        <v>1.1922166514363834</v>
      </c>
      <c r="AF190">
        <v>1.0876007591269523E-2</v>
      </c>
      <c r="AG190">
        <v>0.9273051560614336</v>
      </c>
      <c r="AH190" s="3">
        <v>27.5</v>
      </c>
      <c r="AI190" s="3">
        <v>492.07</v>
      </c>
    </row>
    <row r="191" spans="1:36" x14ac:dyDescent="0.2">
      <c r="A191" s="2">
        <v>42231</v>
      </c>
      <c r="B191" t="s">
        <v>53</v>
      </c>
      <c r="C191" t="s">
        <v>42</v>
      </c>
      <c r="D191">
        <v>3</v>
      </c>
      <c r="E191" t="s">
        <v>12</v>
      </c>
      <c r="F191" s="12" t="s">
        <v>33</v>
      </c>
      <c r="G191" s="12">
        <v>8297</v>
      </c>
      <c r="H191">
        <v>131.59399999999999</v>
      </c>
      <c r="I191">
        <f t="shared" si="15"/>
        <v>848.99185039999998</v>
      </c>
      <c r="J191">
        <f t="shared" si="13"/>
        <v>138.7241585620915</v>
      </c>
      <c r="K191">
        <f t="shared" si="14"/>
        <v>7.2085497606562184E-3</v>
      </c>
      <c r="L191">
        <f t="shared" si="16"/>
        <v>0.4297752808988764</v>
      </c>
      <c r="M191">
        <v>10</v>
      </c>
      <c r="N191">
        <v>15</v>
      </c>
      <c r="O191">
        <v>12.5</v>
      </c>
      <c r="P191">
        <v>25</v>
      </c>
      <c r="Q191">
        <v>25</v>
      </c>
      <c r="R191">
        <v>25</v>
      </c>
      <c r="S191">
        <v>15</v>
      </c>
      <c r="T191">
        <v>20</v>
      </c>
      <c r="U191">
        <v>17.5</v>
      </c>
      <c r="V191">
        <v>14.24</v>
      </c>
      <c r="W191">
        <v>6.12</v>
      </c>
      <c r="X191">
        <v>21</v>
      </c>
      <c r="Y191">
        <v>15.637973809350166</v>
      </c>
      <c r="Z191">
        <v>11.500296146938371</v>
      </c>
      <c r="AA191">
        <v>8.8744576549375243</v>
      </c>
      <c r="AB191">
        <v>1.2478526135471404</v>
      </c>
      <c r="AC191">
        <v>0.31165739305440948</v>
      </c>
      <c r="AD191">
        <v>0.16795265524096636</v>
      </c>
      <c r="AE191">
        <v>1.2031250396306001</v>
      </c>
      <c r="AF191">
        <v>2.3913640075264826E-2</v>
      </c>
      <c r="AG191">
        <v>1.069401859867992</v>
      </c>
      <c r="AH191" s="3">
        <v>21.74</v>
      </c>
      <c r="AI191" s="3">
        <v>491.67</v>
      </c>
    </row>
    <row r="192" spans="1:36" x14ac:dyDescent="0.2">
      <c r="A192" s="2">
        <v>42231</v>
      </c>
      <c r="B192" t="s">
        <v>53</v>
      </c>
      <c r="C192" t="s">
        <v>42</v>
      </c>
      <c r="D192">
        <v>3</v>
      </c>
      <c r="E192" t="s">
        <v>12</v>
      </c>
      <c r="F192" s="12" t="s">
        <v>33</v>
      </c>
      <c r="G192" s="12">
        <v>8307</v>
      </c>
      <c r="H192">
        <v>168.767</v>
      </c>
      <c r="I192">
        <f t="shared" si="15"/>
        <v>1088.8171772000001</v>
      </c>
      <c r="J192">
        <f t="shared" si="13"/>
        <v>187.40398919104993</v>
      </c>
      <c r="K192">
        <f t="shared" si="14"/>
        <v>5.3360657065872003E-3</v>
      </c>
      <c r="L192">
        <f t="shared" si="16"/>
        <v>0.40291262135922329</v>
      </c>
      <c r="M192">
        <v>5</v>
      </c>
      <c r="N192">
        <v>5</v>
      </c>
      <c r="O192">
        <v>5</v>
      </c>
      <c r="P192">
        <v>10</v>
      </c>
      <c r="Q192">
        <v>5</v>
      </c>
      <c r="R192">
        <v>7.5</v>
      </c>
      <c r="S192">
        <v>15</v>
      </c>
      <c r="T192">
        <v>10</v>
      </c>
      <c r="U192">
        <v>12.5</v>
      </c>
      <c r="V192">
        <v>14.42</v>
      </c>
      <c r="W192">
        <v>5.81</v>
      </c>
      <c r="X192">
        <v>15</v>
      </c>
      <c r="Y192">
        <v>16.406581239235081</v>
      </c>
      <c r="Z192">
        <v>12.806541408182492</v>
      </c>
      <c r="AA192">
        <v>8.0734722899475315</v>
      </c>
      <c r="AB192">
        <v>1.3131016880564466</v>
      </c>
      <c r="AC192">
        <v>0.19899131092266967</v>
      </c>
      <c r="AD192">
        <v>0.14361557278445797</v>
      </c>
      <c r="AE192">
        <v>1.3020240232487246</v>
      </c>
      <c r="AF192">
        <v>2.6205459524590521E-2</v>
      </c>
      <c r="AG192">
        <v>0.93732656433960382</v>
      </c>
      <c r="AH192" s="3">
        <v>25.1</v>
      </c>
      <c r="AI192" s="3">
        <v>485.23</v>
      </c>
    </row>
    <row r="193" spans="1:37" x14ac:dyDescent="0.2">
      <c r="A193" s="2">
        <v>42231</v>
      </c>
      <c r="B193" t="s">
        <v>53</v>
      </c>
      <c r="C193" t="s">
        <v>42</v>
      </c>
      <c r="D193">
        <v>3</v>
      </c>
      <c r="E193" t="s">
        <v>12</v>
      </c>
      <c r="F193" s="12" t="s">
        <v>33</v>
      </c>
      <c r="G193" s="12">
        <v>8334</v>
      </c>
      <c r="H193">
        <v>117.242</v>
      </c>
      <c r="I193">
        <f t="shared" si="15"/>
        <v>756.39848719999998</v>
      </c>
      <c r="J193">
        <f t="shared" si="13"/>
        <v>172.30033876993167</v>
      </c>
      <c r="K193">
        <f t="shared" si="14"/>
        <v>5.8038191168925963E-3</v>
      </c>
      <c r="L193">
        <f t="shared" si="16"/>
        <v>0.4434343434343434</v>
      </c>
      <c r="M193">
        <v>25</v>
      </c>
      <c r="N193">
        <v>20</v>
      </c>
      <c r="O193">
        <v>22.5</v>
      </c>
      <c r="P193">
        <v>20</v>
      </c>
      <c r="Q193">
        <v>20</v>
      </c>
      <c r="R193">
        <v>20</v>
      </c>
      <c r="S193">
        <v>20</v>
      </c>
      <c r="T193">
        <v>20</v>
      </c>
      <c r="U193">
        <v>20</v>
      </c>
      <c r="V193">
        <v>9.9</v>
      </c>
      <c r="W193">
        <v>4.3899999999999997</v>
      </c>
      <c r="X193">
        <v>14</v>
      </c>
      <c r="Y193">
        <v>14.091715500649824</v>
      </c>
      <c r="Z193">
        <v>9.3181056074861797</v>
      </c>
      <c r="AA193">
        <v>8.034312187206476</v>
      </c>
      <c r="AB193">
        <v>1.2934393695154878</v>
      </c>
      <c r="AC193">
        <v>9.59099284434312E-2</v>
      </c>
      <c r="AD193">
        <v>0.161184343562982</v>
      </c>
      <c r="AE193">
        <v>1.0353540484089143</v>
      </c>
      <c r="AF193">
        <v>1.9432057192678799E-2</v>
      </c>
      <c r="AG193">
        <v>0.81385186273231203</v>
      </c>
      <c r="AH193" s="3">
        <v>22.89</v>
      </c>
      <c r="AI193" s="3">
        <v>488.48</v>
      </c>
    </row>
    <row r="194" spans="1:37" x14ac:dyDescent="0.2">
      <c r="A194" s="2">
        <v>42231</v>
      </c>
      <c r="B194" t="s">
        <v>53</v>
      </c>
      <c r="C194" t="s">
        <v>42</v>
      </c>
      <c r="D194">
        <v>4</v>
      </c>
      <c r="E194" t="s">
        <v>27</v>
      </c>
      <c r="F194" s="12" t="s">
        <v>13</v>
      </c>
      <c r="G194" s="12" t="s">
        <v>59</v>
      </c>
      <c r="H194">
        <v>103.202</v>
      </c>
      <c r="I194">
        <f t="shared" si="15"/>
        <v>665.81802319999997</v>
      </c>
      <c r="J194">
        <f t="shared" ref="J194:J234" si="17">I194/W194</f>
        <v>304.02649461187212</v>
      </c>
      <c r="K194">
        <f t="shared" ref="K194:K234" si="18">W194/I194</f>
        <v>3.2891870206135329E-3</v>
      </c>
      <c r="L194">
        <f t="shared" si="16"/>
        <v>0.41634980988593157</v>
      </c>
      <c r="M194">
        <v>5</v>
      </c>
      <c r="N194">
        <v>15</v>
      </c>
      <c r="O194">
        <v>10</v>
      </c>
      <c r="P194">
        <v>5</v>
      </c>
      <c r="Q194">
        <v>5</v>
      </c>
      <c r="R194">
        <v>5</v>
      </c>
      <c r="S194">
        <v>5</v>
      </c>
      <c r="T194">
        <v>20</v>
      </c>
      <c r="U194">
        <v>12.5</v>
      </c>
      <c r="V194">
        <v>5.26</v>
      </c>
      <c r="W194">
        <v>2.19</v>
      </c>
      <c r="X194">
        <v>13</v>
      </c>
      <c r="Y194">
        <v>20.198646288477853</v>
      </c>
      <c r="Z194">
        <v>7.1407612344838673</v>
      </c>
      <c r="AA194">
        <v>9.4642350852161936</v>
      </c>
      <c r="AB194">
        <v>1.7547067368100762</v>
      </c>
      <c r="AC194">
        <v>0.47227543261086974</v>
      </c>
      <c r="AD194">
        <v>0.10666247032607559</v>
      </c>
      <c r="AE194">
        <v>1.4166744478320434</v>
      </c>
      <c r="AF194">
        <v>9.0866274848960434E-3</v>
      </c>
      <c r="AG194">
        <v>0.9985923227047343</v>
      </c>
      <c r="AH194" s="3">
        <v>27.37</v>
      </c>
      <c r="AI194" s="3">
        <v>488.3</v>
      </c>
    </row>
    <row r="195" spans="1:37" x14ac:dyDescent="0.2">
      <c r="A195" s="2">
        <v>42231</v>
      </c>
      <c r="B195" t="s">
        <v>53</v>
      </c>
      <c r="C195" t="s">
        <v>42</v>
      </c>
      <c r="D195">
        <v>4</v>
      </c>
      <c r="E195" t="s">
        <v>27</v>
      </c>
      <c r="F195" s="12" t="s">
        <v>13</v>
      </c>
      <c r="G195" s="12" t="s">
        <v>60</v>
      </c>
      <c r="H195">
        <v>125.935</v>
      </c>
      <c r="I195">
        <f t="shared" si="15"/>
        <v>812.48224600000003</v>
      </c>
      <c r="J195">
        <f t="shared" si="17"/>
        <v>279.20352096219932</v>
      </c>
      <c r="K195">
        <f t="shared" si="18"/>
        <v>3.5816167237210004E-3</v>
      </c>
      <c r="L195">
        <f t="shared" si="16"/>
        <v>0.42112879884225762</v>
      </c>
      <c r="M195">
        <v>5</v>
      </c>
      <c r="N195">
        <v>5</v>
      </c>
      <c r="O195">
        <v>5</v>
      </c>
      <c r="P195">
        <v>5</v>
      </c>
      <c r="Q195">
        <v>5</v>
      </c>
      <c r="R195">
        <v>5</v>
      </c>
      <c r="S195">
        <v>10</v>
      </c>
      <c r="T195">
        <v>20</v>
      </c>
      <c r="U195">
        <v>15</v>
      </c>
      <c r="V195">
        <v>6.91</v>
      </c>
      <c r="W195">
        <v>2.91</v>
      </c>
      <c r="X195">
        <v>9</v>
      </c>
      <c r="Y195">
        <v>16.200651612538849</v>
      </c>
      <c r="Z195">
        <v>7.0702303460844194</v>
      </c>
      <c r="AA195">
        <v>10.568766039988764</v>
      </c>
      <c r="AB195">
        <v>1.5815146698187523</v>
      </c>
      <c r="AC195">
        <v>0.4773661313272588</v>
      </c>
      <c r="AD195">
        <v>0.13752100277090151</v>
      </c>
      <c r="AE195">
        <v>1.6164698481230078</v>
      </c>
      <c r="AF195">
        <v>8.9595921179531444E-3</v>
      </c>
      <c r="AG195">
        <v>1.0494593986395524</v>
      </c>
      <c r="AH195" s="3">
        <v>29.02</v>
      </c>
      <c r="AI195" s="3">
        <v>492.45</v>
      </c>
    </row>
    <row r="196" spans="1:37" x14ac:dyDescent="0.2">
      <c r="A196" s="2">
        <v>42231</v>
      </c>
      <c r="B196" t="s">
        <v>53</v>
      </c>
      <c r="C196" t="s">
        <v>42</v>
      </c>
      <c r="D196">
        <v>4</v>
      </c>
      <c r="E196" t="s">
        <v>27</v>
      </c>
      <c r="F196" s="12" t="s">
        <v>13</v>
      </c>
      <c r="G196" s="12" t="s">
        <v>61</v>
      </c>
      <c r="H196">
        <v>148.66199999999998</v>
      </c>
      <c r="I196">
        <f t="shared" si="15"/>
        <v>959.1077591999998</v>
      </c>
      <c r="J196">
        <f t="shared" si="17"/>
        <v>361.92745630188671</v>
      </c>
      <c r="K196">
        <f t="shared" si="18"/>
        <v>2.7629846329367495E-3</v>
      </c>
      <c r="L196">
        <f t="shared" si="16"/>
        <v>0.39849624060150374</v>
      </c>
      <c r="M196">
        <v>5</v>
      </c>
      <c r="N196">
        <v>5</v>
      </c>
      <c r="O196">
        <v>5</v>
      </c>
      <c r="P196">
        <v>5</v>
      </c>
      <c r="Q196">
        <v>5</v>
      </c>
      <c r="R196">
        <v>5</v>
      </c>
      <c r="S196">
        <v>15</v>
      </c>
      <c r="T196">
        <v>15</v>
      </c>
      <c r="U196">
        <v>15</v>
      </c>
      <c r="V196">
        <v>6.65</v>
      </c>
      <c r="W196">
        <v>2.65</v>
      </c>
      <c r="X196">
        <v>15</v>
      </c>
      <c r="Y196">
        <v>21.021575454121461</v>
      </c>
      <c r="Z196">
        <v>8.2272607404271803</v>
      </c>
      <c r="AA196">
        <v>9.9902127616330532</v>
      </c>
      <c r="AB196">
        <v>2.3244261038853749</v>
      </c>
      <c r="AC196">
        <v>0.45311652651137097</v>
      </c>
      <c r="AD196">
        <v>0.14608072082680143</v>
      </c>
      <c r="AE196">
        <v>1.3616685421669508</v>
      </c>
      <c r="AF196">
        <v>1.1314819208465303E-2</v>
      </c>
      <c r="AG196">
        <v>0.91620710342082301</v>
      </c>
      <c r="AH196" s="3">
        <v>27.63</v>
      </c>
      <c r="AI196" s="3">
        <v>488.61</v>
      </c>
      <c r="AK196" t="s">
        <v>24</v>
      </c>
    </row>
    <row r="197" spans="1:37" x14ac:dyDescent="0.2">
      <c r="A197" s="2">
        <v>42231</v>
      </c>
      <c r="B197" t="s">
        <v>53</v>
      </c>
      <c r="C197" t="s">
        <v>42</v>
      </c>
      <c r="D197">
        <v>4</v>
      </c>
      <c r="E197" t="s">
        <v>27</v>
      </c>
      <c r="F197" s="12" t="s">
        <v>33</v>
      </c>
      <c r="G197" s="12">
        <v>834</v>
      </c>
      <c r="H197">
        <v>120.235</v>
      </c>
      <c r="I197">
        <f t="shared" si="15"/>
        <v>775.70812599999999</v>
      </c>
      <c r="J197">
        <f t="shared" si="17"/>
        <v>194.90153919597989</v>
      </c>
      <c r="K197">
        <f t="shared" si="18"/>
        <v>5.1307958065660384E-3</v>
      </c>
      <c r="L197">
        <f t="shared" si="16"/>
        <v>0.40612244897959182</v>
      </c>
      <c r="M197">
        <v>5</v>
      </c>
      <c r="N197">
        <v>5</v>
      </c>
      <c r="O197">
        <v>5</v>
      </c>
      <c r="P197">
        <v>10</v>
      </c>
      <c r="Q197">
        <v>15</v>
      </c>
      <c r="R197">
        <v>12.5</v>
      </c>
      <c r="S197">
        <v>40</v>
      </c>
      <c r="T197">
        <v>15</v>
      </c>
      <c r="U197">
        <v>27.5</v>
      </c>
      <c r="V197">
        <v>9.8000000000000007</v>
      </c>
      <c r="W197">
        <v>3.98</v>
      </c>
      <c r="X197">
        <v>11</v>
      </c>
      <c r="Y197">
        <v>16.235797959045865</v>
      </c>
      <c r="Z197">
        <v>9.965580423480862</v>
      </c>
      <c r="AA197">
        <v>7.2021371246767254</v>
      </c>
      <c r="AB197">
        <v>1.7708790281718447</v>
      </c>
      <c r="AC197">
        <v>0.69856101289931938</v>
      </c>
      <c r="AD197">
        <v>0.11552217012930509</v>
      </c>
      <c r="AE197">
        <v>1.9077574535367188</v>
      </c>
      <c r="AF197">
        <v>2.6312421094269969E-2</v>
      </c>
      <c r="AG197">
        <v>0.97935467549218524</v>
      </c>
      <c r="AH197" s="3">
        <v>25.3</v>
      </c>
      <c r="AI197" s="3">
        <v>490.18</v>
      </c>
      <c r="AK197" t="s">
        <v>62</v>
      </c>
    </row>
    <row r="198" spans="1:37" x14ac:dyDescent="0.2">
      <c r="A198" s="2">
        <v>42231</v>
      </c>
      <c r="B198" t="s">
        <v>53</v>
      </c>
      <c r="C198" t="s">
        <v>42</v>
      </c>
      <c r="D198">
        <v>4</v>
      </c>
      <c r="E198" t="s">
        <v>27</v>
      </c>
      <c r="F198" s="12" t="s">
        <v>33</v>
      </c>
      <c r="G198" s="12">
        <v>832</v>
      </c>
      <c r="H198">
        <v>163.06599999999997</v>
      </c>
      <c r="I198">
        <f t="shared" si="15"/>
        <v>1052.0366055999998</v>
      </c>
      <c r="J198">
        <f t="shared" si="17"/>
        <v>205.87800500978469</v>
      </c>
      <c r="K198">
        <f t="shared" si="18"/>
        <v>4.8572454349966789E-3</v>
      </c>
      <c r="L198">
        <f t="shared" si="16"/>
        <v>0.38770864946889227</v>
      </c>
      <c r="M198">
        <v>5</v>
      </c>
      <c r="N198">
        <v>5</v>
      </c>
      <c r="O198">
        <v>5</v>
      </c>
      <c r="P198">
        <v>5</v>
      </c>
      <c r="Q198">
        <v>5</v>
      </c>
      <c r="R198">
        <v>5</v>
      </c>
      <c r="S198">
        <v>10</v>
      </c>
      <c r="T198">
        <v>20</v>
      </c>
      <c r="U198">
        <v>15</v>
      </c>
      <c r="V198">
        <v>13.18</v>
      </c>
      <c r="W198">
        <v>5.1100000000000003</v>
      </c>
      <c r="X198">
        <v>15</v>
      </c>
      <c r="Y198">
        <v>16.152483800737958</v>
      </c>
      <c r="Z198">
        <v>10.600343334403973</v>
      </c>
      <c r="AA198">
        <v>7.6552314439761915</v>
      </c>
      <c r="AB198">
        <v>1.2149480121957907</v>
      </c>
      <c r="AC198">
        <v>0.51649628396722969</v>
      </c>
      <c r="AD198">
        <v>0.23347141203550079</v>
      </c>
      <c r="AE198">
        <v>1.4458723391275237</v>
      </c>
      <c r="AF198">
        <v>2.4398442772329092E-2</v>
      </c>
      <c r="AG198">
        <v>0.92631219508300078</v>
      </c>
      <c r="AH198" s="3">
        <v>22.38</v>
      </c>
      <c r="AI198" s="3">
        <v>484.08</v>
      </c>
    </row>
    <row r="199" spans="1:37" x14ac:dyDescent="0.2">
      <c r="A199" s="2">
        <v>42231</v>
      </c>
      <c r="B199" t="s">
        <v>53</v>
      </c>
      <c r="C199" t="s">
        <v>42</v>
      </c>
      <c r="D199">
        <v>4</v>
      </c>
      <c r="E199" t="s">
        <v>27</v>
      </c>
      <c r="F199" s="12" t="s">
        <v>33</v>
      </c>
      <c r="G199" s="12">
        <v>811</v>
      </c>
      <c r="H199">
        <v>80.528000000000006</v>
      </c>
      <c r="I199">
        <f t="shared" si="15"/>
        <v>519.53444480000007</v>
      </c>
      <c r="J199">
        <f t="shared" si="17"/>
        <v>222.97615656652363</v>
      </c>
      <c r="K199">
        <f t="shared" si="18"/>
        <v>4.4847844513888901E-3</v>
      </c>
      <c r="L199">
        <f t="shared" si="16"/>
        <v>0.39693356047700173</v>
      </c>
      <c r="M199">
        <v>5</v>
      </c>
      <c r="N199">
        <v>5</v>
      </c>
      <c r="O199">
        <v>5</v>
      </c>
      <c r="P199">
        <v>10</v>
      </c>
      <c r="Q199">
        <v>10</v>
      </c>
      <c r="R199">
        <v>10</v>
      </c>
      <c r="S199">
        <v>20</v>
      </c>
      <c r="T199">
        <v>20</v>
      </c>
      <c r="U199">
        <v>20</v>
      </c>
      <c r="V199">
        <v>5.87</v>
      </c>
      <c r="W199">
        <v>2.33</v>
      </c>
      <c r="X199">
        <v>9</v>
      </c>
      <c r="Y199">
        <v>21.268969902107482</v>
      </c>
      <c r="Z199">
        <v>10.20368138941903</v>
      </c>
      <c r="AA199">
        <v>8.6049232920703957</v>
      </c>
      <c r="AB199">
        <v>1.5003536917040665</v>
      </c>
      <c r="AC199">
        <v>0.71171673535713409</v>
      </c>
      <c r="AD199">
        <v>0.12868966794881151</v>
      </c>
      <c r="AE199">
        <v>1.9356763443052178</v>
      </c>
      <c r="AF199">
        <v>2.6439743617779912E-2</v>
      </c>
      <c r="AG199">
        <v>1.0986843761192795</v>
      </c>
      <c r="AH199" s="3">
        <v>23.99</v>
      </c>
      <c r="AI199" s="3">
        <v>489.22</v>
      </c>
    </row>
    <row r="200" spans="1:37" x14ac:dyDescent="0.2">
      <c r="A200" s="2">
        <v>42231</v>
      </c>
      <c r="B200" t="s">
        <v>53</v>
      </c>
      <c r="C200" t="s">
        <v>42</v>
      </c>
      <c r="D200">
        <v>5</v>
      </c>
      <c r="E200" t="s">
        <v>17</v>
      </c>
      <c r="F200" s="12" t="s">
        <v>13</v>
      </c>
      <c r="G200" s="12" t="s">
        <v>63</v>
      </c>
      <c r="H200">
        <v>114.834</v>
      </c>
      <c r="I200">
        <f t="shared" si="15"/>
        <v>740.86303440000006</v>
      </c>
      <c r="J200">
        <f t="shared" si="17"/>
        <v>277.47679191011241</v>
      </c>
      <c r="K200">
        <f t="shared" si="18"/>
        <v>3.603905008113062E-3</v>
      </c>
      <c r="L200">
        <f t="shared" si="16"/>
        <v>0.45101351351351349</v>
      </c>
      <c r="M200">
        <v>20</v>
      </c>
      <c r="N200">
        <v>20</v>
      </c>
      <c r="O200">
        <v>20</v>
      </c>
      <c r="P200">
        <v>5</v>
      </c>
      <c r="Q200">
        <v>10</v>
      </c>
      <c r="R200">
        <v>7.5</v>
      </c>
      <c r="S200">
        <v>10</v>
      </c>
      <c r="T200">
        <v>10</v>
      </c>
      <c r="U200">
        <v>10</v>
      </c>
      <c r="V200">
        <v>5.92</v>
      </c>
      <c r="W200">
        <v>2.67</v>
      </c>
      <c r="X200">
        <v>15</v>
      </c>
      <c r="Y200">
        <v>18.445269265353996</v>
      </c>
      <c r="Z200">
        <v>8.0737730668410101</v>
      </c>
      <c r="AA200">
        <v>7.8615511378256304</v>
      </c>
      <c r="AB200">
        <v>1.4875166206837476</v>
      </c>
      <c r="AC200">
        <v>0.25733175805696962</v>
      </c>
      <c r="AD200">
        <v>0.11911780498317417</v>
      </c>
      <c r="AE200">
        <v>1.1927466347602618</v>
      </c>
      <c r="AF200">
        <v>1.1290173385825011E-2</v>
      </c>
      <c r="AG200">
        <v>0.91466019302997592</v>
      </c>
      <c r="AH200" s="3">
        <v>27.63</v>
      </c>
      <c r="AI200" s="3">
        <v>484.05</v>
      </c>
    </row>
    <row r="201" spans="1:37" x14ac:dyDescent="0.2">
      <c r="A201" s="2">
        <v>42231</v>
      </c>
      <c r="B201" t="s">
        <v>53</v>
      </c>
      <c r="C201" t="s">
        <v>42</v>
      </c>
      <c r="D201">
        <v>5</v>
      </c>
      <c r="E201" t="s">
        <v>17</v>
      </c>
      <c r="F201" s="12" t="s">
        <v>13</v>
      </c>
      <c r="G201" s="12" t="s">
        <v>64</v>
      </c>
      <c r="H201">
        <v>123.60499999999999</v>
      </c>
      <c r="I201">
        <f t="shared" si="15"/>
        <v>797.45001799999989</v>
      </c>
      <c r="J201">
        <f t="shared" si="17"/>
        <v>286.85252446043165</v>
      </c>
      <c r="K201">
        <f t="shared" si="18"/>
        <v>3.4861119032541048E-3</v>
      </c>
      <c r="L201">
        <f t="shared" si="16"/>
        <v>0.43100775193798446</v>
      </c>
      <c r="M201">
        <v>35</v>
      </c>
      <c r="N201">
        <v>40</v>
      </c>
      <c r="O201">
        <v>37.5</v>
      </c>
      <c r="P201">
        <v>10</v>
      </c>
      <c r="Q201">
        <v>10</v>
      </c>
      <c r="R201">
        <v>10</v>
      </c>
      <c r="S201">
        <v>20</v>
      </c>
      <c r="T201">
        <v>35</v>
      </c>
      <c r="U201">
        <v>27.5</v>
      </c>
      <c r="V201">
        <v>6.45</v>
      </c>
      <c r="W201">
        <v>2.78</v>
      </c>
      <c r="X201">
        <v>15</v>
      </c>
      <c r="Y201">
        <v>15.747846112958092</v>
      </c>
      <c r="Z201">
        <v>7.1599677928074952</v>
      </c>
      <c r="AA201">
        <v>10.240391136309643</v>
      </c>
      <c r="AB201">
        <v>1.1940323051863968</v>
      </c>
      <c r="AC201">
        <v>0.22570900943493305</v>
      </c>
      <c r="AD201">
        <v>9.7772961373812417E-2</v>
      </c>
      <c r="AE201">
        <v>1.2231308324066406</v>
      </c>
      <c r="AF201">
        <v>9.0289844271519044E-3</v>
      </c>
      <c r="AG201">
        <v>0.82294235089522005</v>
      </c>
      <c r="AH201" s="3">
        <v>26.14</v>
      </c>
      <c r="AI201" s="3">
        <v>481.75</v>
      </c>
    </row>
    <row r="202" spans="1:37" x14ac:dyDescent="0.2">
      <c r="A202" s="2">
        <v>42231</v>
      </c>
      <c r="B202" t="s">
        <v>53</v>
      </c>
      <c r="C202" t="s">
        <v>42</v>
      </c>
      <c r="D202">
        <v>5</v>
      </c>
      <c r="E202" t="s">
        <v>17</v>
      </c>
      <c r="F202" s="12" t="s">
        <v>33</v>
      </c>
      <c r="G202" s="12">
        <v>1415</v>
      </c>
      <c r="H202">
        <v>146.143</v>
      </c>
      <c r="I202">
        <f t="shared" si="15"/>
        <v>942.85617879999995</v>
      </c>
      <c r="J202">
        <f t="shared" si="17"/>
        <v>182.01856733590733</v>
      </c>
      <c r="K202">
        <f t="shared" si="18"/>
        <v>5.4939450114149264E-3</v>
      </c>
      <c r="L202">
        <f t="shared" si="16"/>
        <v>0.43023255813953487</v>
      </c>
      <c r="M202">
        <v>10</v>
      </c>
      <c r="N202">
        <v>5</v>
      </c>
      <c r="O202">
        <v>7.5</v>
      </c>
      <c r="P202">
        <v>10</v>
      </c>
      <c r="Q202">
        <v>10</v>
      </c>
      <c r="R202">
        <v>10</v>
      </c>
      <c r="S202">
        <v>10</v>
      </c>
      <c r="T202">
        <v>15</v>
      </c>
      <c r="U202">
        <v>12.5</v>
      </c>
      <c r="V202">
        <v>12.04</v>
      </c>
      <c r="W202">
        <v>5.18</v>
      </c>
      <c r="X202">
        <v>17</v>
      </c>
      <c r="Y202">
        <v>10.036640586814325</v>
      </c>
      <c r="Z202">
        <v>9.7877615816321519</v>
      </c>
      <c r="AA202">
        <v>7.4100815187250006</v>
      </c>
      <c r="AB202">
        <v>1.320180389600047</v>
      </c>
      <c r="AC202">
        <v>0.28598397405494602</v>
      </c>
      <c r="AD202">
        <v>9.7821481869305615E-2</v>
      </c>
      <c r="AE202">
        <v>1.0450793813066346</v>
      </c>
      <c r="AF202">
        <v>1.9713766948668394E-2</v>
      </c>
      <c r="AG202">
        <v>0.78596592835350121</v>
      </c>
      <c r="AH202" s="3">
        <v>22.32</v>
      </c>
      <c r="AI202" s="3">
        <v>479.82</v>
      </c>
    </row>
    <row r="203" spans="1:37" x14ac:dyDescent="0.2">
      <c r="A203" s="2">
        <v>42231</v>
      </c>
      <c r="B203" t="s">
        <v>53</v>
      </c>
      <c r="C203" t="s">
        <v>42</v>
      </c>
      <c r="D203">
        <v>5</v>
      </c>
      <c r="E203" t="s">
        <v>17</v>
      </c>
      <c r="F203" s="12" t="s">
        <v>33</v>
      </c>
      <c r="G203" s="12">
        <v>1424</v>
      </c>
      <c r="H203">
        <v>153.32999999999998</v>
      </c>
      <c r="I203">
        <f t="shared" si="15"/>
        <v>989.22382799999991</v>
      </c>
      <c r="J203">
        <f t="shared" si="17"/>
        <v>137.58328623087618</v>
      </c>
      <c r="K203">
        <f t="shared" si="18"/>
        <v>7.2683247173055366E-3</v>
      </c>
      <c r="L203">
        <f t="shared" si="16"/>
        <v>0.46327319587628868</v>
      </c>
      <c r="M203">
        <v>10</v>
      </c>
      <c r="N203">
        <v>5</v>
      </c>
      <c r="O203">
        <v>7.5</v>
      </c>
      <c r="P203">
        <v>20</v>
      </c>
      <c r="Q203">
        <v>10</v>
      </c>
      <c r="R203">
        <v>15</v>
      </c>
      <c r="S203">
        <v>5</v>
      </c>
      <c r="T203">
        <v>5</v>
      </c>
      <c r="U203">
        <v>5</v>
      </c>
      <c r="V203">
        <v>15.52</v>
      </c>
      <c r="W203">
        <v>7.19</v>
      </c>
      <c r="X203">
        <v>17</v>
      </c>
      <c r="Y203">
        <v>12.21090656360826</v>
      </c>
      <c r="Z203">
        <v>12.451918591794222</v>
      </c>
      <c r="AA203">
        <v>6.8743154265515187</v>
      </c>
      <c r="AB203">
        <v>1.2011289743572191</v>
      </c>
      <c r="AC203">
        <v>0.27254713562062877</v>
      </c>
      <c r="AD203">
        <v>0.15561323639657471</v>
      </c>
      <c r="AE203">
        <v>1.0339225090370245</v>
      </c>
      <c r="AF203">
        <v>2.4842070039525033E-2</v>
      </c>
      <c r="AG203">
        <v>0.72430904887903325</v>
      </c>
      <c r="AH203" s="3">
        <v>20.2</v>
      </c>
      <c r="AI203" s="3">
        <v>479.84</v>
      </c>
    </row>
    <row r="204" spans="1:37" x14ac:dyDescent="0.2">
      <c r="A204" s="2">
        <v>42231</v>
      </c>
      <c r="B204" t="s">
        <v>53</v>
      </c>
      <c r="C204" t="s">
        <v>42</v>
      </c>
      <c r="D204">
        <v>5</v>
      </c>
      <c r="E204" t="s">
        <v>17</v>
      </c>
      <c r="F204" s="12" t="s">
        <v>33</v>
      </c>
      <c r="G204" s="12">
        <v>1451</v>
      </c>
      <c r="H204">
        <v>138.55599999999998</v>
      </c>
      <c r="I204">
        <f t="shared" si="15"/>
        <v>893.90788959999986</v>
      </c>
      <c r="J204">
        <f t="shared" si="17"/>
        <v>133.02200738095237</v>
      </c>
      <c r="K204">
        <f t="shared" si="18"/>
        <v>7.5175530702688191E-3</v>
      </c>
      <c r="L204">
        <f t="shared" si="16"/>
        <v>0.45130960376091334</v>
      </c>
      <c r="M204">
        <v>10</v>
      </c>
      <c r="N204">
        <v>10</v>
      </c>
      <c r="O204">
        <v>10</v>
      </c>
      <c r="P204">
        <v>10</v>
      </c>
      <c r="Q204">
        <v>10</v>
      </c>
      <c r="R204">
        <v>10</v>
      </c>
      <c r="S204">
        <v>10</v>
      </c>
      <c r="T204">
        <v>15</v>
      </c>
      <c r="U204">
        <v>12.5</v>
      </c>
      <c r="V204">
        <v>14.89</v>
      </c>
      <c r="W204">
        <v>6.72</v>
      </c>
      <c r="X204">
        <v>16</v>
      </c>
      <c r="Y204">
        <v>12.575218853303875</v>
      </c>
      <c r="Z204">
        <v>8.2715546048267914</v>
      </c>
      <c r="AA204">
        <v>7.6205598230420852</v>
      </c>
      <c r="AB204">
        <v>1.1242065874459501</v>
      </c>
      <c r="AC204">
        <v>0.15624474867718777</v>
      </c>
      <c r="AD204">
        <v>0.13705628245418616</v>
      </c>
      <c r="AE204">
        <v>0.9782255070888759</v>
      </c>
      <c r="AF204">
        <v>1.4873593210946464E-2</v>
      </c>
      <c r="AG204">
        <v>0.7596513471053864</v>
      </c>
      <c r="AH204" s="3">
        <v>20.350000000000001</v>
      </c>
      <c r="AI204" s="3">
        <v>481.81</v>
      </c>
    </row>
    <row r="205" spans="1:37" x14ac:dyDescent="0.2">
      <c r="A205" s="2">
        <v>42231</v>
      </c>
      <c r="B205" t="s">
        <v>53</v>
      </c>
      <c r="C205" t="s">
        <v>51</v>
      </c>
      <c r="D205">
        <v>1</v>
      </c>
      <c r="E205" t="s">
        <v>9</v>
      </c>
      <c r="F205" s="12" t="s">
        <v>13</v>
      </c>
      <c r="G205" s="12">
        <v>8054</v>
      </c>
      <c r="H205">
        <v>73.926999999999992</v>
      </c>
      <c r="I205">
        <f t="shared" si="15"/>
        <v>476.94743319999998</v>
      </c>
      <c r="J205">
        <f t="shared" si="17"/>
        <v>189.26485444444444</v>
      </c>
      <c r="K205">
        <f t="shared" si="18"/>
        <v>5.2836011362771707E-3</v>
      </c>
      <c r="L205">
        <f t="shared" si="16"/>
        <v>0.49802371541501983</v>
      </c>
      <c r="M205">
        <v>35</v>
      </c>
      <c r="N205">
        <v>10</v>
      </c>
      <c r="O205">
        <v>22.5</v>
      </c>
      <c r="P205">
        <v>10</v>
      </c>
      <c r="Q205">
        <v>10</v>
      </c>
      <c r="R205">
        <v>10</v>
      </c>
      <c r="S205">
        <v>70</v>
      </c>
      <c r="T205">
        <v>60</v>
      </c>
      <c r="U205">
        <v>65</v>
      </c>
      <c r="V205">
        <v>5.0599999999999996</v>
      </c>
      <c r="W205">
        <v>2.52</v>
      </c>
      <c r="X205">
        <v>27</v>
      </c>
      <c r="Y205">
        <v>20.109453322664606</v>
      </c>
      <c r="Z205">
        <v>5.3289889726070676</v>
      </c>
      <c r="AA205">
        <v>7.2277265907502315</v>
      </c>
      <c r="AB205">
        <v>1.5118988356040015</v>
      </c>
      <c r="AC205">
        <v>0.31438770237404873</v>
      </c>
      <c r="AD205">
        <v>9.3544356548642821E-2</v>
      </c>
      <c r="AE205">
        <v>1.3330458103655547</v>
      </c>
      <c r="AF205">
        <v>9.5189909106592075E-3</v>
      </c>
      <c r="AG205">
        <v>0.80199185624602665</v>
      </c>
      <c r="AH205" s="3">
        <v>22.39</v>
      </c>
      <c r="AI205" s="3">
        <v>492.8</v>
      </c>
    </row>
    <row r="206" spans="1:37" x14ac:dyDescent="0.2">
      <c r="A206" s="2">
        <v>42231</v>
      </c>
      <c r="B206" t="s">
        <v>53</v>
      </c>
      <c r="C206" t="s">
        <v>51</v>
      </c>
      <c r="D206">
        <v>1</v>
      </c>
      <c r="E206" t="s">
        <v>9</v>
      </c>
      <c r="F206" s="12" t="s">
        <v>13</v>
      </c>
      <c r="G206" s="12">
        <v>8035</v>
      </c>
      <c r="H206">
        <v>149.97800000000001</v>
      </c>
      <c r="I206">
        <f t="shared" si="15"/>
        <v>967.59806480000009</v>
      </c>
      <c r="J206">
        <f t="shared" si="17"/>
        <v>366.51441848484848</v>
      </c>
      <c r="K206">
        <f t="shared" si="18"/>
        <v>2.7284056221688301E-3</v>
      </c>
      <c r="L206">
        <f t="shared" si="16"/>
        <v>0.42926829268292682</v>
      </c>
      <c r="M206">
        <v>5</v>
      </c>
      <c r="N206">
        <v>5</v>
      </c>
      <c r="O206">
        <v>5</v>
      </c>
      <c r="P206">
        <v>5</v>
      </c>
      <c r="Q206">
        <v>5</v>
      </c>
      <c r="R206">
        <v>5</v>
      </c>
      <c r="S206">
        <v>10</v>
      </c>
      <c r="T206">
        <v>10</v>
      </c>
      <c r="U206">
        <v>10</v>
      </c>
      <c r="V206">
        <v>6.15</v>
      </c>
      <c r="W206">
        <v>2.64</v>
      </c>
      <c r="X206">
        <v>21</v>
      </c>
      <c r="Y206">
        <v>17.940607163600998</v>
      </c>
      <c r="Z206">
        <v>7.4778383196753779</v>
      </c>
      <c r="AA206">
        <v>8.624083438055834</v>
      </c>
      <c r="AB206">
        <v>1.4213170575875258</v>
      </c>
      <c r="AC206">
        <v>0.60497787266478409</v>
      </c>
      <c r="AD206">
        <v>0.20327423055806151</v>
      </c>
      <c r="AE206">
        <v>1.4651797183215547</v>
      </c>
      <c r="AF206">
        <v>1.1906884011594723E-2</v>
      </c>
      <c r="AG206">
        <v>0.76627210192211415</v>
      </c>
      <c r="AH206" s="3">
        <v>28.38</v>
      </c>
      <c r="AI206" s="3">
        <v>482.31</v>
      </c>
    </row>
    <row r="207" spans="1:37" x14ac:dyDescent="0.2">
      <c r="A207" s="2">
        <v>42231</v>
      </c>
      <c r="B207" t="s">
        <v>53</v>
      </c>
      <c r="C207" t="s">
        <v>51</v>
      </c>
      <c r="D207">
        <v>1</v>
      </c>
      <c r="E207" t="s">
        <v>9</v>
      </c>
      <c r="F207" s="12" t="s">
        <v>13</v>
      </c>
      <c r="G207" s="12">
        <v>8053</v>
      </c>
      <c r="H207">
        <v>124.143</v>
      </c>
      <c r="I207">
        <f t="shared" si="15"/>
        <v>800.92097880000006</v>
      </c>
      <c r="J207">
        <f t="shared" si="17"/>
        <v>244.92996293577983</v>
      </c>
      <c r="K207">
        <f t="shared" si="18"/>
        <v>4.0827997849417798E-3</v>
      </c>
      <c r="L207">
        <f t="shared" si="16"/>
        <v>0.44794520547945205</v>
      </c>
      <c r="M207">
        <v>10</v>
      </c>
      <c r="N207">
        <v>15</v>
      </c>
      <c r="O207">
        <v>12.5</v>
      </c>
      <c r="P207">
        <v>10</v>
      </c>
      <c r="Q207">
        <v>10</v>
      </c>
      <c r="R207">
        <v>10</v>
      </c>
      <c r="S207">
        <v>35</v>
      </c>
      <c r="T207">
        <v>65</v>
      </c>
      <c r="U207">
        <v>50</v>
      </c>
      <c r="V207">
        <v>7.3</v>
      </c>
      <c r="W207">
        <v>3.27</v>
      </c>
      <c r="X207">
        <v>15</v>
      </c>
      <c r="Y207">
        <v>15.902231609867433</v>
      </c>
      <c r="Z207">
        <v>4.1502386001855438</v>
      </c>
      <c r="AA207">
        <v>8.1258399376989683</v>
      </c>
      <c r="AB207">
        <v>1.2298707623266638</v>
      </c>
      <c r="AC207">
        <v>0.30546529305882442</v>
      </c>
      <c r="AD207">
        <v>9.9129300396656073E-2</v>
      </c>
      <c r="AE207">
        <v>1.4081180335846863</v>
      </c>
      <c r="AF207">
        <v>7.4549586671405878E-3</v>
      </c>
      <c r="AG207">
        <v>0.73534971710003183</v>
      </c>
      <c r="AH207" s="3">
        <v>28.23</v>
      </c>
      <c r="AI207" s="3">
        <v>491.79</v>
      </c>
      <c r="AJ207" t="s">
        <v>65</v>
      </c>
    </row>
    <row r="208" spans="1:37" x14ac:dyDescent="0.2">
      <c r="A208" s="2">
        <v>42231</v>
      </c>
      <c r="B208" t="s">
        <v>53</v>
      </c>
      <c r="C208" t="s">
        <v>51</v>
      </c>
      <c r="D208">
        <v>1</v>
      </c>
      <c r="E208" t="s">
        <v>9</v>
      </c>
      <c r="F208" s="12" t="s">
        <v>33</v>
      </c>
      <c r="G208" s="12">
        <v>8028</v>
      </c>
      <c r="H208">
        <v>100.923</v>
      </c>
      <c r="I208">
        <f t="shared" si="15"/>
        <v>651.11482680000006</v>
      </c>
      <c r="J208">
        <f t="shared" si="17"/>
        <v>171.34600705263159</v>
      </c>
      <c r="K208">
        <f t="shared" si="18"/>
        <v>5.8361441693405456E-3</v>
      </c>
      <c r="L208">
        <f t="shared" si="16"/>
        <v>0.41530054644808739</v>
      </c>
      <c r="M208">
        <v>5</v>
      </c>
      <c r="N208">
        <v>5</v>
      </c>
      <c r="O208">
        <v>5</v>
      </c>
      <c r="P208">
        <v>10</v>
      </c>
      <c r="Q208">
        <v>10</v>
      </c>
      <c r="R208">
        <v>10</v>
      </c>
      <c r="S208">
        <v>40</v>
      </c>
      <c r="T208">
        <v>40</v>
      </c>
      <c r="U208">
        <v>40</v>
      </c>
      <c r="V208">
        <v>9.15</v>
      </c>
      <c r="W208">
        <v>3.8</v>
      </c>
      <c r="X208">
        <v>17</v>
      </c>
      <c r="Y208">
        <v>18.719339557106718</v>
      </c>
      <c r="Z208">
        <v>11.640603927089927</v>
      </c>
      <c r="AA208">
        <v>8.2401203417728954</v>
      </c>
      <c r="AB208">
        <v>1.6964114848768461</v>
      </c>
      <c r="AC208">
        <v>0.52761165052049341</v>
      </c>
      <c r="AD208">
        <v>0.18668904895990429</v>
      </c>
      <c r="AE208">
        <v>1.4922926337009035</v>
      </c>
      <c r="AF208">
        <v>3.0804647493929915E-2</v>
      </c>
      <c r="AG208">
        <v>1.0219025984831474</v>
      </c>
      <c r="AH208" s="3">
        <v>25.26</v>
      </c>
      <c r="AI208" s="3">
        <v>482.28</v>
      </c>
    </row>
    <row r="209" spans="1:37" x14ac:dyDescent="0.2">
      <c r="A209" s="2">
        <v>42231</v>
      </c>
      <c r="B209" t="s">
        <v>53</v>
      </c>
      <c r="C209" t="s">
        <v>51</v>
      </c>
      <c r="D209">
        <v>1</v>
      </c>
      <c r="E209" t="s">
        <v>9</v>
      </c>
      <c r="F209" s="12" t="s">
        <v>33</v>
      </c>
      <c r="G209" s="12">
        <v>8003</v>
      </c>
      <c r="H209">
        <v>87.019000000000005</v>
      </c>
      <c r="I209">
        <f t="shared" si="15"/>
        <v>561.4117804</v>
      </c>
      <c r="J209">
        <f t="shared" si="17"/>
        <v>122.31193472766884</v>
      </c>
      <c r="K209">
        <f t="shared" si="18"/>
        <v>8.17581703884032E-3</v>
      </c>
      <c r="L209">
        <f t="shared" si="16"/>
        <v>0.44092219020172907</v>
      </c>
      <c r="M209">
        <v>5</v>
      </c>
      <c r="N209">
        <v>10</v>
      </c>
      <c r="O209">
        <v>7.5</v>
      </c>
      <c r="P209">
        <v>5</v>
      </c>
      <c r="Q209">
        <v>10</v>
      </c>
      <c r="R209">
        <v>7.5</v>
      </c>
      <c r="S209">
        <v>30</v>
      </c>
      <c r="T209">
        <v>50</v>
      </c>
      <c r="U209">
        <v>40</v>
      </c>
      <c r="V209">
        <v>10.41</v>
      </c>
      <c r="W209">
        <v>4.59</v>
      </c>
      <c r="X209">
        <v>16</v>
      </c>
      <c r="Y209">
        <v>15.374073900784703</v>
      </c>
      <c r="Z209">
        <v>8.5153648689722008</v>
      </c>
      <c r="AA209">
        <v>7.6180614517698269</v>
      </c>
      <c r="AB209">
        <v>0.85992476003742124</v>
      </c>
      <c r="AC209">
        <v>0.52248716855744215</v>
      </c>
      <c r="AD209">
        <v>0.20055454051469834</v>
      </c>
      <c r="AE209">
        <v>1.4232794439183578</v>
      </c>
      <c r="AF209">
        <v>2.1917001296360362E-2</v>
      </c>
      <c r="AG209">
        <v>0.86871746222466939</v>
      </c>
      <c r="AH209" s="3">
        <v>23.62</v>
      </c>
      <c r="AI209" s="3">
        <v>493.77</v>
      </c>
    </row>
    <row r="210" spans="1:37" x14ac:dyDescent="0.2">
      <c r="A210" s="2">
        <v>42231</v>
      </c>
      <c r="B210" t="s">
        <v>53</v>
      </c>
      <c r="C210" t="s">
        <v>51</v>
      </c>
      <c r="D210">
        <v>1</v>
      </c>
      <c r="E210" t="s">
        <v>9</v>
      </c>
      <c r="F210" s="12" t="s">
        <v>33</v>
      </c>
      <c r="G210" s="12">
        <v>8029</v>
      </c>
      <c r="H210">
        <v>100.11699999999999</v>
      </c>
      <c r="I210">
        <f t="shared" si="15"/>
        <v>645.91483719999997</v>
      </c>
      <c r="J210">
        <f t="shared" si="17"/>
        <v>114.93146569395017</v>
      </c>
      <c r="K210">
        <f t="shared" si="18"/>
        <v>8.7008374422274382E-3</v>
      </c>
      <c r="L210">
        <f t="shared" si="16"/>
        <v>0.49082969432314416</v>
      </c>
      <c r="M210">
        <v>5</v>
      </c>
      <c r="N210">
        <v>50</v>
      </c>
      <c r="O210">
        <v>27.5</v>
      </c>
      <c r="P210">
        <v>15</v>
      </c>
      <c r="Q210">
        <v>20</v>
      </c>
      <c r="R210">
        <v>17.5</v>
      </c>
      <c r="S210">
        <v>20</v>
      </c>
      <c r="T210">
        <v>70</v>
      </c>
      <c r="U210">
        <v>45</v>
      </c>
      <c r="V210">
        <v>11.45</v>
      </c>
      <c r="W210">
        <v>5.62</v>
      </c>
      <c r="X210">
        <v>24</v>
      </c>
      <c r="Y210">
        <v>14.587159974192392</v>
      </c>
      <c r="Z210">
        <v>9.4613885088807361</v>
      </c>
      <c r="AA210">
        <v>6.4185247824897083</v>
      </c>
      <c r="AB210">
        <v>1.6477122639219224</v>
      </c>
      <c r="AC210">
        <v>0.56302257045734883</v>
      </c>
      <c r="AD210">
        <v>0.13366843825758909</v>
      </c>
      <c r="AE210">
        <v>1.3678656330173489</v>
      </c>
      <c r="AF210">
        <v>2.4759090760176215E-2</v>
      </c>
      <c r="AG210">
        <v>0.8500346294859753</v>
      </c>
      <c r="AH210" s="3">
        <v>23.7</v>
      </c>
      <c r="AI210" s="3">
        <v>488.51</v>
      </c>
    </row>
    <row r="211" spans="1:37" x14ac:dyDescent="0.2">
      <c r="A211" s="2">
        <v>42231</v>
      </c>
      <c r="B211" t="s">
        <v>53</v>
      </c>
      <c r="C211" t="s">
        <v>51</v>
      </c>
      <c r="D211">
        <v>2</v>
      </c>
      <c r="E211" t="s">
        <v>27</v>
      </c>
      <c r="F211" s="12" t="s">
        <v>13</v>
      </c>
      <c r="G211" s="12">
        <v>8111</v>
      </c>
      <c r="H211">
        <v>107.111</v>
      </c>
      <c r="I211">
        <f t="shared" si="15"/>
        <v>691.03732760000003</v>
      </c>
      <c r="J211">
        <f t="shared" si="17"/>
        <v>269.93645609375</v>
      </c>
      <c r="K211">
        <f t="shared" si="18"/>
        <v>3.704575567416859E-3</v>
      </c>
      <c r="L211">
        <f t="shared" si="16"/>
        <v>0.48761904761904762</v>
      </c>
      <c r="M211">
        <v>50</v>
      </c>
      <c r="N211">
        <v>40</v>
      </c>
      <c r="O211">
        <v>45</v>
      </c>
      <c r="P211">
        <v>5</v>
      </c>
      <c r="Q211">
        <v>5</v>
      </c>
      <c r="R211">
        <v>5</v>
      </c>
      <c r="S211">
        <v>80</v>
      </c>
      <c r="T211">
        <v>70</v>
      </c>
      <c r="U211">
        <v>75</v>
      </c>
      <c r="V211">
        <v>5.25</v>
      </c>
      <c r="W211">
        <v>2.56</v>
      </c>
      <c r="X211">
        <v>22</v>
      </c>
      <c r="Y211">
        <v>15.214150715665726</v>
      </c>
      <c r="Z211">
        <v>4.9796909057834364</v>
      </c>
      <c r="AA211">
        <v>2.3784655085438766</v>
      </c>
      <c r="AB211">
        <v>1.7525264102527138</v>
      </c>
      <c r="AC211">
        <v>0.21953186012195594</v>
      </c>
      <c r="AD211">
        <v>7.5688087244096924E-2</v>
      </c>
      <c r="AE211">
        <v>1.0699763444134009</v>
      </c>
      <c r="AF211">
        <v>1.1733764159559472E-2</v>
      </c>
      <c r="AG211">
        <v>0.43436185166513663</v>
      </c>
      <c r="AH211" s="3">
        <v>15.7</v>
      </c>
      <c r="AI211" s="3">
        <v>487.81</v>
      </c>
    </row>
    <row r="212" spans="1:37" x14ac:dyDescent="0.2">
      <c r="A212" s="2">
        <v>42231</v>
      </c>
      <c r="B212" t="s">
        <v>53</v>
      </c>
      <c r="C212" t="s">
        <v>51</v>
      </c>
      <c r="D212">
        <v>2</v>
      </c>
      <c r="E212" t="s">
        <v>27</v>
      </c>
      <c r="F212" s="12" t="s">
        <v>13</v>
      </c>
      <c r="G212" s="12">
        <v>8108</v>
      </c>
      <c r="H212">
        <v>69.054000000000002</v>
      </c>
      <c r="I212">
        <f t="shared" ref="I212:I234" si="19">H212*6.4516</f>
        <v>445.50878640000002</v>
      </c>
      <c r="J212">
        <f t="shared" si="17"/>
        <v>205.30358820276498</v>
      </c>
      <c r="K212">
        <f t="shared" si="18"/>
        <v>4.8708354722585999E-3</v>
      </c>
      <c r="L212">
        <f t="shared" si="16"/>
        <v>0.46969696969696967</v>
      </c>
      <c r="M212">
        <v>10</v>
      </c>
      <c r="N212">
        <v>15</v>
      </c>
      <c r="O212">
        <v>12.5</v>
      </c>
      <c r="P212">
        <v>5</v>
      </c>
      <c r="Q212">
        <v>5</v>
      </c>
      <c r="R212">
        <v>5</v>
      </c>
      <c r="S212">
        <v>20</v>
      </c>
      <c r="T212">
        <v>20</v>
      </c>
      <c r="U212">
        <v>20</v>
      </c>
      <c r="V212">
        <v>4.62</v>
      </c>
      <c r="W212">
        <v>2.17</v>
      </c>
      <c r="X212">
        <v>10</v>
      </c>
      <c r="Y212">
        <v>16.351896184272992</v>
      </c>
      <c r="Z212">
        <v>6.7481070417840856</v>
      </c>
      <c r="AA212">
        <v>5.5952888565226004</v>
      </c>
      <c r="AB212">
        <v>1.8644554542383411</v>
      </c>
      <c r="AC212">
        <v>0.40138917323176115</v>
      </c>
      <c r="AD212">
        <v>7.5443378453503199E-2</v>
      </c>
      <c r="AE212">
        <v>1.5624828989264796</v>
      </c>
      <c r="AF212">
        <v>1.5866869656654552E-2</v>
      </c>
      <c r="AG212">
        <v>0.80758273907203126</v>
      </c>
      <c r="AH212" s="3">
        <v>26.48</v>
      </c>
      <c r="AI212" s="3">
        <v>486.14</v>
      </c>
      <c r="AK212" t="s">
        <v>24</v>
      </c>
    </row>
    <row r="213" spans="1:37" x14ac:dyDescent="0.2">
      <c r="A213" s="2">
        <v>42231</v>
      </c>
      <c r="B213" t="s">
        <v>53</v>
      </c>
      <c r="C213" t="s">
        <v>51</v>
      </c>
      <c r="D213">
        <v>2</v>
      </c>
      <c r="E213" t="s">
        <v>27</v>
      </c>
      <c r="F213" s="12" t="s">
        <v>13</v>
      </c>
      <c r="G213" s="12">
        <v>8109</v>
      </c>
      <c r="H213">
        <v>63.29</v>
      </c>
      <c r="I213">
        <f t="shared" si="19"/>
        <v>408.32176399999997</v>
      </c>
      <c r="J213">
        <f t="shared" si="17"/>
        <v>179.08849298245613</v>
      </c>
      <c r="K213">
        <f t="shared" si="18"/>
        <v>5.5838316764325107E-3</v>
      </c>
      <c r="L213">
        <f t="shared" si="16"/>
        <v>0.54028436018957349</v>
      </c>
      <c r="M213">
        <v>10</v>
      </c>
      <c r="N213">
        <v>50</v>
      </c>
      <c r="O213">
        <v>30</v>
      </c>
      <c r="P213">
        <v>5</v>
      </c>
      <c r="Q213">
        <v>5</v>
      </c>
      <c r="R213">
        <v>5</v>
      </c>
      <c r="S213">
        <v>15</v>
      </c>
      <c r="T213">
        <v>70</v>
      </c>
      <c r="U213">
        <v>42.5</v>
      </c>
      <c r="V213">
        <v>4.22</v>
      </c>
      <c r="W213">
        <v>2.2799999999999998</v>
      </c>
      <c r="X213">
        <v>11</v>
      </c>
      <c r="Y213">
        <v>17.664200957137592</v>
      </c>
      <c r="Z213">
        <v>3.2855627401043841</v>
      </c>
      <c r="AA213">
        <v>4.6436786720914487</v>
      </c>
      <c r="AB213">
        <v>0.89644960113721761</v>
      </c>
      <c r="AC213">
        <v>0.22427745511031841</v>
      </c>
      <c r="AD213">
        <v>7.7284506748171194E-2</v>
      </c>
      <c r="AE213">
        <v>1.0132710739577935</v>
      </c>
      <c r="AF213">
        <v>5.4341989166088005E-3</v>
      </c>
      <c r="AG213">
        <v>0.40542426426008082</v>
      </c>
      <c r="AH213" s="3">
        <v>18.25</v>
      </c>
      <c r="AI213" s="3">
        <v>483.52</v>
      </c>
      <c r="AK213" t="s">
        <v>24</v>
      </c>
    </row>
    <row r="214" spans="1:37" x14ac:dyDescent="0.2">
      <c r="A214" s="2">
        <v>42231</v>
      </c>
      <c r="B214" t="s">
        <v>53</v>
      </c>
      <c r="C214" t="s">
        <v>51</v>
      </c>
      <c r="D214">
        <v>2</v>
      </c>
      <c r="E214" t="s">
        <v>27</v>
      </c>
      <c r="F214" s="12" t="s">
        <v>33</v>
      </c>
      <c r="G214" s="12">
        <v>8067</v>
      </c>
      <c r="H214">
        <v>96.718999999999994</v>
      </c>
      <c r="I214">
        <f t="shared" si="19"/>
        <v>623.99230039999998</v>
      </c>
      <c r="J214">
        <f t="shared" si="17"/>
        <v>165.07732814814815</v>
      </c>
      <c r="K214">
        <f t="shared" si="18"/>
        <v>6.0577670551013102E-3</v>
      </c>
      <c r="L214">
        <f t="shared" si="16"/>
        <v>0.39705882352941174</v>
      </c>
      <c r="M214">
        <v>5</v>
      </c>
      <c r="N214">
        <v>10</v>
      </c>
      <c r="O214">
        <v>7.5</v>
      </c>
      <c r="P214">
        <v>10</v>
      </c>
      <c r="Q214">
        <v>10</v>
      </c>
      <c r="R214">
        <v>10</v>
      </c>
      <c r="S214">
        <v>15</v>
      </c>
      <c r="T214">
        <v>35</v>
      </c>
      <c r="U214">
        <v>25</v>
      </c>
      <c r="V214">
        <v>9.52</v>
      </c>
      <c r="W214">
        <v>3.78</v>
      </c>
      <c r="X214">
        <v>9</v>
      </c>
      <c r="Y214">
        <v>14.827816813738245</v>
      </c>
      <c r="Z214">
        <v>7.9685073785075113</v>
      </c>
      <c r="AA214">
        <v>7.7481282780644332</v>
      </c>
      <c r="AB214">
        <v>1.1743136130130032</v>
      </c>
      <c r="AC214">
        <v>0.63715875831548474</v>
      </c>
      <c r="AD214">
        <v>0.10857387959746889</v>
      </c>
      <c r="AE214">
        <v>1.3033960337207113</v>
      </c>
      <c r="AF214">
        <v>2.2887846440022327E-2</v>
      </c>
      <c r="AG214">
        <v>1.1337415247090175</v>
      </c>
      <c r="AH214" s="3">
        <v>24.86</v>
      </c>
      <c r="AI214" s="3">
        <v>490.82</v>
      </c>
    </row>
    <row r="215" spans="1:37" x14ac:dyDescent="0.2">
      <c r="A215" s="2">
        <v>42231</v>
      </c>
      <c r="B215" t="s">
        <v>53</v>
      </c>
      <c r="C215" t="s">
        <v>51</v>
      </c>
      <c r="D215">
        <v>2</v>
      </c>
      <c r="E215" t="s">
        <v>27</v>
      </c>
      <c r="F215" s="12" t="s">
        <v>33</v>
      </c>
      <c r="G215" s="12">
        <v>8090</v>
      </c>
      <c r="H215">
        <v>99.003</v>
      </c>
      <c r="I215">
        <f t="shared" si="19"/>
        <v>638.72775479999996</v>
      </c>
      <c r="J215">
        <f t="shared" si="17"/>
        <v>118.28291755555554</v>
      </c>
      <c r="K215">
        <f t="shared" si="18"/>
        <v>8.4543061725740436E-3</v>
      </c>
      <c r="L215">
        <f t="shared" si="16"/>
        <v>0.4451772464962902</v>
      </c>
      <c r="M215">
        <v>10</v>
      </c>
      <c r="N215">
        <v>10</v>
      </c>
      <c r="O215">
        <v>10</v>
      </c>
      <c r="P215">
        <v>5</v>
      </c>
      <c r="Q215">
        <v>5</v>
      </c>
      <c r="R215">
        <v>5</v>
      </c>
      <c r="S215">
        <v>20</v>
      </c>
      <c r="T215">
        <v>30</v>
      </c>
      <c r="U215">
        <v>25</v>
      </c>
      <c r="V215">
        <v>12.13</v>
      </c>
      <c r="W215">
        <v>5.4</v>
      </c>
      <c r="X215">
        <v>16</v>
      </c>
      <c r="Y215">
        <v>14.198963403482109</v>
      </c>
      <c r="Z215">
        <v>6.7072085249400013</v>
      </c>
      <c r="AA215">
        <v>7.7036949829033539</v>
      </c>
      <c r="AB215">
        <v>0.80855083022528151</v>
      </c>
      <c r="AC215">
        <v>0.74668485335017976</v>
      </c>
      <c r="AD215">
        <v>0.10842763728671378</v>
      </c>
      <c r="AE215">
        <v>1.3278301888986634</v>
      </c>
      <c r="AF215">
        <v>1.9729835907734132E-2</v>
      </c>
      <c r="AG215">
        <v>0.87907448447912095</v>
      </c>
      <c r="AH215" s="3">
        <v>21.71</v>
      </c>
      <c r="AI215" s="3">
        <v>487.92</v>
      </c>
    </row>
    <row r="216" spans="1:37" x14ac:dyDescent="0.2">
      <c r="A216" s="2">
        <v>42231</v>
      </c>
      <c r="B216" t="s">
        <v>53</v>
      </c>
      <c r="C216" t="s">
        <v>51</v>
      </c>
      <c r="D216">
        <v>2</v>
      </c>
      <c r="E216" t="s">
        <v>27</v>
      </c>
      <c r="F216" s="12" t="s">
        <v>33</v>
      </c>
      <c r="G216" s="12">
        <v>8079</v>
      </c>
      <c r="H216">
        <v>123.28900000000002</v>
      </c>
      <c r="I216">
        <f t="shared" si="19"/>
        <v>795.41131240000016</v>
      </c>
      <c r="J216">
        <f t="shared" si="17"/>
        <v>160.04251758551311</v>
      </c>
      <c r="K216">
        <f t="shared" si="18"/>
        <v>6.2483395980426574E-3</v>
      </c>
      <c r="L216">
        <f t="shared" si="16"/>
        <v>0.40177849636216656</v>
      </c>
      <c r="M216">
        <v>5</v>
      </c>
      <c r="N216">
        <v>5</v>
      </c>
      <c r="O216">
        <v>5</v>
      </c>
      <c r="P216">
        <v>5</v>
      </c>
      <c r="Q216">
        <v>5</v>
      </c>
      <c r="R216">
        <v>5</v>
      </c>
      <c r="S216">
        <v>30</v>
      </c>
      <c r="T216">
        <v>10</v>
      </c>
      <c r="U216">
        <v>20</v>
      </c>
      <c r="V216">
        <v>12.37</v>
      </c>
      <c r="W216">
        <v>4.97</v>
      </c>
      <c r="X216">
        <v>17</v>
      </c>
      <c r="Y216">
        <v>23.798529081735435</v>
      </c>
      <c r="Z216">
        <v>10.041317575051885</v>
      </c>
      <c r="AA216">
        <v>8.1153306213151915</v>
      </c>
      <c r="AB216">
        <v>1.6805816319832159</v>
      </c>
      <c r="AC216">
        <v>0.63272009307707766</v>
      </c>
      <c r="AD216">
        <v>0.21743585906683541</v>
      </c>
      <c r="AE216">
        <v>1.7017001054778345</v>
      </c>
      <c r="AF216">
        <v>3.2212063475695496E-2</v>
      </c>
      <c r="AG216">
        <v>1.0614202375983237</v>
      </c>
      <c r="AH216" s="3">
        <v>22.14</v>
      </c>
      <c r="AI216" s="3">
        <v>476.49</v>
      </c>
    </row>
    <row r="217" spans="1:37" x14ac:dyDescent="0.2">
      <c r="A217" s="2">
        <v>42231</v>
      </c>
      <c r="B217" t="s">
        <v>53</v>
      </c>
      <c r="C217" t="s">
        <v>51</v>
      </c>
      <c r="D217">
        <v>3</v>
      </c>
      <c r="E217" t="s">
        <v>6</v>
      </c>
      <c r="F217" s="12" t="s">
        <v>13</v>
      </c>
      <c r="G217" s="12">
        <v>8130</v>
      </c>
      <c r="H217">
        <v>118.42400000000001</v>
      </c>
      <c r="I217">
        <f t="shared" si="19"/>
        <v>764.02427840000007</v>
      </c>
      <c r="J217">
        <f t="shared" si="17"/>
        <v>277.82701032727277</v>
      </c>
      <c r="K217">
        <f t="shared" si="18"/>
        <v>3.5993620592253677E-3</v>
      </c>
      <c r="L217">
        <f t="shared" si="16"/>
        <v>0.45008183306055644</v>
      </c>
      <c r="M217">
        <v>5</v>
      </c>
      <c r="N217">
        <v>5</v>
      </c>
      <c r="O217">
        <v>5</v>
      </c>
      <c r="P217">
        <v>10</v>
      </c>
      <c r="Q217">
        <v>10</v>
      </c>
      <c r="R217">
        <v>10</v>
      </c>
      <c r="S217">
        <v>10</v>
      </c>
      <c r="T217">
        <v>20</v>
      </c>
      <c r="U217">
        <v>15</v>
      </c>
      <c r="V217">
        <v>6.11</v>
      </c>
      <c r="W217">
        <v>2.75</v>
      </c>
      <c r="X217">
        <v>15</v>
      </c>
      <c r="Y217">
        <v>16.906853209443035</v>
      </c>
      <c r="Z217">
        <v>4.8927602356846789</v>
      </c>
      <c r="AA217">
        <v>7.4863459967276329</v>
      </c>
      <c r="AB217">
        <v>1.4750011157859564</v>
      </c>
      <c r="AC217">
        <v>0.52164330425989147</v>
      </c>
      <c r="AD217">
        <v>9.5914893133325366E-2</v>
      </c>
      <c r="AE217">
        <v>1.3306337556043546</v>
      </c>
      <c r="AF217">
        <v>1.0236019305318964E-2</v>
      </c>
      <c r="AG217">
        <v>0.85650322394916578</v>
      </c>
      <c r="AH217" s="3">
        <v>30.66</v>
      </c>
      <c r="AI217" s="3">
        <v>488.78</v>
      </c>
    </row>
    <row r="218" spans="1:37" x14ac:dyDescent="0.2">
      <c r="A218" s="2">
        <v>42231</v>
      </c>
      <c r="B218" t="s">
        <v>53</v>
      </c>
      <c r="C218" t="s">
        <v>51</v>
      </c>
      <c r="D218">
        <v>3</v>
      </c>
      <c r="E218" t="s">
        <v>6</v>
      </c>
      <c r="F218" s="12" t="s">
        <v>13</v>
      </c>
      <c r="G218" s="12">
        <v>8126</v>
      </c>
      <c r="H218">
        <v>106.271</v>
      </c>
      <c r="I218">
        <f t="shared" si="19"/>
        <v>685.6179836</v>
      </c>
      <c r="J218">
        <f t="shared" si="17"/>
        <v>273.15457513944227</v>
      </c>
      <c r="K218">
        <f t="shared" si="18"/>
        <v>3.6609308099251553E-3</v>
      </c>
      <c r="L218">
        <f t="shared" si="16"/>
        <v>0.48455598455598453</v>
      </c>
      <c r="M218">
        <v>20</v>
      </c>
      <c r="N218">
        <v>15</v>
      </c>
      <c r="O218">
        <v>17.5</v>
      </c>
      <c r="P218">
        <v>10</v>
      </c>
      <c r="Q218">
        <v>10</v>
      </c>
      <c r="R218">
        <v>10</v>
      </c>
      <c r="S218">
        <v>40</v>
      </c>
      <c r="T218">
        <v>50</v>
      </c>
      <c r="U218">
        <v>45</v>
      </c>
      <c r="V218">
        <v>5.18</v>
      </c>
      <c r="W218">
        <v>2.5099999999999998</v>
      </c>
      <c r="X218">
        <v>17</v>
      </c>
      <c r="Y218">
        <v>28.363959520733037</v>
      </c>
      <c r="Z218">
        <v>5.3250066004551293</v>
      </c>
      <c r="AA218">
        <v>5.2804632606539261</v>
      </c>
      <c r="AB218">
        <v>1.5542402607139896</v>
      </c>
      <c r="AC218">
        <v>0.48175133801325032</v>
      </c>
      <c r="AD218">
        <v>7.4110100688882435E-2</v>
      </c>
      <c r="AE218">
        <v>1.3383570892146781</v>
      </c>
      <c r="AF218">
        <v>1.3883220059904344E-2</v>
      </c>
      <c r="AG218">
        <v>0.73246367643551447</v>
      </c>
      <c r="AH218" s="3">
        <v>27.8</v>
      </c>
      <c r="AI218" s="3">
        <v>483.75</v>
      </c>
    </row>
    <row r="219" spans="1:37" x14ac:dyDescent="0.2">
      <c r="A219" s="2">
        <v>42231</v>
      </c>
      <c r="B219" t="s">
        <v>53</v>
      </c>
      <c r="C219" t="s">
        <v>51</v>
      </c>
      <c r="D219">
        <v>3</v>
      </c>
      <c r="E219" t="s">
        <v>6</v>
      </c>
      <c r="F219" s="12" t="s">
        <v>13</v>
      </c>
      <c r="G219" s="12">
        <v>8144</v>
      </c>
      <c r="H219">
        <v>160.78700000000001</v>
      </c>
      <c r="I219">
        <f t="shared" si="19"/>
        <v>1037.3334092</v>
      </c>
      <c r="J219">
        <f t="shared" si="17"/>
        <v>233.10863128089886</v>
      </c>
      <c r="K219">
        <f t="shared" si="18"/>
        <v>4.2898454446115607E-3</v>
      </c>
      <c r="L219">
        <f t="shared" si="16"/>
        <v>0.47900968783638326</v>
      </c>
      <c r="M219">
        <v>5</v>
      </c>
      <c r="N219">
        <v>5</v>
      </c>
      <c r="O219">
        <v>5</v>
      </c>
      <c r="P219">
        <v>10</v>
      </c>
      <c r="Q219">
        <v>10</v>
      </c>
      <c r="R219">
        <v>10</v>
      </c>
      <c r="S219">
        <v>15</v>
      </c>
      <c r="T219">
        <v>30</v>
      </c>
      <c r="U219">
        <v>22.5</v>
      </c>
      <c r="V219">
        <v>9.2899999999999991</v>
      </c>
      <c r="W219">
        <v>4.45</v>
      </c>
      <c r="X219">
        <v>17</v>
      </c>
      <c r="Y219">
        <v>33.050579532303239</v>
      </c>
      <c r="Z219">
        <v>5.2130380309703801</v>
      </c>
      <c r="AA219">
        <v>5.9580634829240946</v>
      </c>
      <c r="AB219">
        <v>1.5315276487701917</v>
      </c>
      <c r="AC219">
        <v>0.6670188524333559</v>
      </c>
      <c r="AD219">
        <v>9.6938045533626546E-2</v>
      </c>
      <c r="AE219">
        <v>1.1910372383905152</v>
      </c>
      <c r="AF219">
        <v>8.9913723606957208E-3</v>
      </c>
      <c r="AG219">
        <v>0.67269784480962524</v>
      </c>
      <c r="AH219" s="3">
        <v>26.62</v>
      </c>
      <c r="AI219" s="3">
        <v>489.24</v>
      </c>
    </row>
    <row r="220" spans="1:37" x14ac:dyDescent="0.2">
      <c r="A220" s="2">
        <v>42231</v>
      </c>
      <c r="B220" t="s">
        <v>53</v>
      </c>
      <c r="C220" t="s">
        <v>51</v>
      </c>
      <c r="D220">
        <v>3</v>
      </c>
      <c r="E220" t="s">
        <v>6</v>
      </c>
      <c r="F220" s="12" t="s">
        <v>33</v>
      </c>
      <c r="G220" s="12">
        <v>8164</v>
      </c>
      <c r="H220">
        <v>97.18</v>
      </c>
      <c r="I220">
        <f t="shared" si="19"/>
        <v>626.96648800000003</v>
      </c>
      <c r="J220">
        <f t="shared" si="17"/>
        <v>188.27822462462464</v>
      </c>
      <c r="K220">
        <f t="shared" si="18"/>
        <v>5.3112886633264519E-3</v>
      </c>
      <c r="L220">
        <f t="shared" si="16"/>
        <v>0.43529411764705883</v>
      </c>
      <c r="M220">
        <v>5</v>
      </c>
      <c r="N220">
        <v>5</v>
      </c>
      <c r="O220">
        <v>5</v>
      </c>
      <c r="P220">
        <v>15</v>
      </c>
      <c r="Q220">
        <v>15</v>
      </c>
      <c r="R220">
        <v>15</v>
      </c>
      <c r="S220">
        <v>15</v>
      </c>
      <c r="T220">
        <v>25</v>
      </c>
      <c r="U220">
        <v>20</v>
      </c>
      <c r="V220">
        <v>7.65</v>
      </c>
      <c r="W220">
        <v>3.33</v>
      </c>
      <c r="X220">
        <v>13</v>
      </c>
      <c r="Y220">
        <v>20.538978931408803</v>
      </c>
      <c r="Z220">
        <v>5.8236674895029266</v>
      </c>
      <c r="AA220">
        <v>8.587221179418993</v>
      </c>
      <c r="AB220">
        <v>1.2082717258712425</v>
      </c>
      <c r="AC220">
        <v>0.55928029872684659</v>
      </c>
      <c r="AD220">
        <v>0.19675296698795205</v>
      </c>
      <c r="AE220">
        <v>1.2204811420666883</v>
      </c>
      <c r="AF220">
        <v>2.1312335134956839E-2</v>
      </c>
      <c r="AG220">
        <v>0.92786870113680819</v>
      </c>
      <c r="AH220" s="3">
        <v>23.48</v>
      </c>
      <c r="AI220" s="3">
        <v>490.42</v>
      </c>
    </row>
    <row r="221" spans="1:37" x14ac:dyDescent="0.2">
      <c r="A221" s="2">
        <v>42231</v>
      </c>
      <c r="B221" t="s">
        <v>53</v>
      </c>
      <c r="C221" t="s">
        <v>51</v>
      </c>
      <c r="D221">
        <v>3</v>
      </c>
      <c r="E221" t="s">
        <v>6</v>
      </c>
      <c r="F221" s="12" t="s">
        <v>33</v>
      </c>
      <c r="G221" s="12">
        <v>8168</v>
      </c>
      <c r="H221">
        <v>112.09100000000001</v>
      </c>
      <c r="I221">
        <f t="shared" si="19"/>
        <v>723.16629560000001</v>
      </c>
      <c r="J221">
        <f t="shared" si="17"/>
        <v>174.25693869879518</v>
      </c>
      <c r="K221">
        <f t="shared" si="18"/>
        <v>5.7386524029812659E-3</v>
      </c>
      <c r="L221">
        <f t="shared" si="16"/>
        <v>0.42303771661569828</v>
      </c>
      <c r="M221">
        <v>15</v>
      </c>
      <c r="N221">
        <v>20</v>
      </c>
      <c r="O221">
        <v>17.5</v>
      </c>
      <c r="P221">
        <v>10</v>
      </c>
      <c r="Q221">
        <v>10</v>
      </c>
      <c r="R221">
        <v>10</v>
      </c>
      <c r="S221">
        <v>25</v>
      </c>
      <c r="T221">
        <v>40</v>
      </c>
      <c r="U221">
        <v>32.5</v>
      </c>
      <c r="V221">
        <v>9.81</v>
      </c>
      <c r="W221">
        <v>4.1500000000000004</v>
      </c>
      <c r="X221">
        <v>15</v>
      </c>
      <c r="Y221">
        <v>25.944939483664761</v>
      </c>
      <c r="Z221">
        <v>8.8948595603796718</v>
      </c>
      <c r="AA221">
        <v>8.2395800769905403</v>
      </c>
      <c r="AB221">
        <v>1.5637519850704156</v>
      </c>
      <c r="AC221">
        <v>0.79873779802325673</v>
      </c>
      <c r="AD221">
        <v>0.11343478725394433</v>
      </c>
      <c r="AE221">
        <v>1.0394567221890565</v>
      </c>
      <c r="AF221">
        <v>3.3663052601001602E-2</v>
      </c>
      <c r="AG221">
        <v>0.91438742284751462</v>
      </c>
      <c r="AH221" s="3">
        <v>23.39</v>
      </c>
      <c r="AI221" s="3">
        <v>481.76</v>
      </c>
    </row>
    <row r="222" spans="1:37" x14ac:dyDescent="0.2">
      <c r="A222" s="2">
        <v>42231</v>
      </c>
      <c r="B222" t="s">
        <v>53</v>
      </c>
      <c r="C222" t="s">
        <v>51</v>
      </c>
      <c r="D222">
        <v>3</v>
      </c>
      <c r="E222" t="s">
        <v>6</v>
      </c>
      <c r="F222" s="12" t="s">
        <v>33</v>
      </c>
      <c r="G222" s="12">
        <v>8179</v>
      </c>
      <c r="H222">
        <v>160.227</v>
      </c>
      <c r="I222">
        <f t="shared" si="19"/>
        <v>1033.7205131999999</v>
      </c>
      <c r="J222">
        <f t="shared" si="17"/>
        <v>223.26576958963281</v>
      </c>
      <c r="K222">
        <f t="shared" si="18"/>
        <v>4.4789669363020628E-3</v>
      </c>
      <c r="L222">
        <f t="shared" si="16"/>
        <v>0.39742489270386266</v>
      </c>
      <c r="M222">
        <v>20</v>
      </c>
      <c r="N222">
        <v>15</v>
      </c>
      <c r="O222">
        <v>17.5</v>
      </c>
      <c r="P222">
        <v>10</v>
      </c>
      <c r="Q222">
        <v>10</v>
      </c>
      <c r="R222">
        <v>10</v>
      </c>
      <c r="S222">
        <v>40</v>
      </c>
      <c r="T222">
        <v>30</v>
      </c>
      <c r="U222">
        <v>35</v>
      </c>
      <c r="V222">
        <v>11.65</v>
      </c>
      <c r="W222">
        <v>4.63</v>
      </c>
      <c r="X222">
        <v>21</v>
      </c>
      <c r="Y222">
        <v>20.228226591332735</v>
      </c>
      <c r="Z222">
        <v>8.1796595129730942</v>
      </c>
      <c r="AA222">
        <v>7.0191853845754686</v>
      </c>
      <c r="AB222">
        <v>1.2961878796217843</v>
      </c>
      <c r="AC222">
        <v>0.87476863890635981</v>
      </c>
      <c r="AD222">
        <v>0.17057440085830214</v>
      </c>
      <c r="AE222">
        <v>1.0552277283776761</v>
      </c>
      <c r="AF222">
        <v>3.1338150820805752E-2</v>
      </c>
      <c r="AG222">
        <v>1.0501772384610935</v>
      </c>
      <c r="AH222" s="3">
        <v>23.63</v>
      </c>
      <c r="AI222" s="3">
        <v>477.71</v>
      </c>
    </row>
    <row r="223" spans="1:37" x14ac:dyDescent="0.2">
      <c r="A223" s="2">
        <v>42231</v>
      </c>
      <c r="B223" t="s">
        <v>53</v>
      </c>
      <c r="C223" t="s">
        <v>51</v>
      </c>
      <c r="D223">
        <v>4</v>
      </c>
      <c r="E223" t="s">
        <v>12</v>
      </c>
      <c r="F223" s="12" t="s">
        <v>13</v>
      </c>
      <c r="G223" s="12" t="s">
        <v>21</v>
      </c>
      <c r="H223">
        <v>126.265</v>
      </c>
      <c r="I223">
        <f t="shared" si="19"/>
        <v>814.61127399999998</v>
      </c>
      <c r="J223">
        <f t="shared" si="17"/>
        <v>218.98152526881719</v>
      </c>
      <c r="K223">
        <f t="shared" si="18"/>
        <v>4.5665952813709774E-3</v>
      </c>
      <c r="L223">
        <f t="shared" si="16"/>
        <v>0.48249027237354086</v>
      </c>
      <c r="M223">
        <v>10</v>
      </c>
      <c r="N223">
        <v>5</v>
      </c>
      <c r="O223">
        <v>7.5</v>
      </c>
      <c r="P223">
        <v>5</v>
      </c>
      <c r="Q223">
        <v>5</v>
      </c>
      <c r="R223">
        <v>5</v>
      </c>
      <c r="S223">
        <v>20</v>
      </c>
      <c r="T223">
        <v>10</v>
      </c>
      <c r="U223">
        <v>15</v>
      </c>
      <c r="V223">
        <v>7.71</v>
      </c>
      <c r="W223">
        <v>3.72</v>
      </c>
      <c r="X223">
        <v>21</v>
      </c>
      <c r="Y223">
        <v>26.970605668598957</v>
      </c>
      <c r="Z223">
        <v>6.506401673037133</v>
      </c>
      <c r="AA223">
        <v>9.5996516721780853</v>
      </c>
      <c r="AB223">
        <v>1.1278854549434807</v>
      </c>
      <c r="AC223">
        <v>0.63242604346436893</v>
      </c>
      <c r="AD223">
        <v>0.15392999193029558</v>
      </c>
      <c r="AE223">
        <v>1.1122901706721713</v>
      </c>
      <c r="AF223">
        <v>8.6229406395422516E-3</v>
      </c>
      <c r="AG223">
        <v>0.98140327347608769</v>
      </c>
      <c r="AH223" s="3">
        <v>26.79</v>
      </c>
      <c r="AI223" s="3">
        <v>488.66</v>
      </c>
      <c r="AJ223" t="s">
        <v>43</v>
      </c>
    </row>
    <row r="224" spans="1:37" x14ac:dyDescent="0.2">
      <c r="A224" s="2">
        <v>42231</v>
      </c>
      <c r="B224" t="s">
        <v>53</v>
      </c>
      <c r="C224" t="s">
        <v>51</v>
      </c>
      <c r="D224">
        <v>4</v>
      </c>
      <c r="E224" t="s">
        <v>12</v>
      </c>
      <c r="F224" s="12" t="s">
        <v>13</v>
      </c>
      <c r="G224" s="12" t="s">
        <v>16</v>
      </c>
      <c r="H224">
        <v>91.233999999999995</v>
      </c>
      <c r="I224">
        <f t="shared" si="19"/>
        <v>588.60527439999998</v>
      </c>
      <c r="J224">
        <f t="shared" si="17"/>
        <v>199.52721166101693</v>
      </c>
      <c r="K224">
        <f t="shared" si="18"/>
        <v>5.0118477157839077E-3</v>
      </c>
      <c r="L224">
        <f t="shared" si="16"/>
        <v>0.49915397631133673</v>
      </c>
      <c r="M224">
        <v>10</v>
      </c>
      <c r="N224">
        <v>10</v>
      </c>
      <c r="O224">
        <v>10</v>
      </c>
      <c r="P224">
        <v>15</v>
      </c>
      <c r="Q224">
        <v>20</v>
      </c>
      <c r="R224">
        <v>17.5</v>
      </c>
      <c r="S224">
        <v>30</v>
      </c>
      <c r="T224">
        <v>30</v>
      </c>
      <c r="U224">
        <v>30</v>
      </c>
      <c r="V224">
        <v>5.91</v>
      </c>
      <c r="W224">
        <v>2.95</v>
      </c>
      <c r="X224">
        <v>14</v>
      </c>
      <c r="Y224">
        <v>22.451496299092259</v>
      </c>
      <c r="Z224">
        <v>3.971281761833775</v>
      </c>
      <c r="AA224">
        <v>6.1206080377667123</v>
      </c>
      <c r="AB224">
        <v>0.95480809932302124</v>
      </c>
      <c r="AC224">
        <v>0.51638709092684676</v>
      </c>
      <c r="AD224">
        <v>8.8769189036722665E-2</v>
      </c>
      <c r="AE224">
        <v>1.1803351987481101</v>
      </c>
      <c r="AF224">
        <v>5.2062111900782124E-3</v>
      </c>
      <c r="AG224">
        <v>0.54808947337027014</v>
      </c>
      <c r="AH224" s="3">
        <v>23.07</v>
      </c>
      <c r="AI224" s="3">
        <v>484.39</v>
      </c>
      <c r="AJ224" t="s">
        <v>66</v>
      </c>
    </row>
    <row r="225" spans="1:37" x14ac:dyDescent="0.2">
      <c r="A225" s="2">
        <v>42231</v>
      </c>
      <c r="B225" t="s">
        <v>53</v>
      </c>
      <c r="C225" t="s">
        <v>51</v>
      </c>
      <c r="D225">
        <v>4</v>
      </c>
      <c r="E225" t="s">
        <v>12</v>
      </c>
      <c r="F225" s="12" t="s">
        <v>13</v>
      </c>
      <c r="G225" s="12" t="s">
        <v>15</v>
      </c>
      <c r="H225">
        <v>104.48299999999999</v>
      </c>
      <c r="I225">
        <f t="shared" si="19"/>
        <v>674.08252279999988</v>
      </c>
      <c r="J225">
        <f t="shared" si="17"/>
        <v>237.35300098591546</v>
      </c>
      <c r="K225">
        <f t="shared" si="18"/>
        <v>4.2131340065059471E-3</v>
      </c>
      <c r="L225">
        <f t="shared" si="16"/>
        <v>0.46481178396072009</v>
      </c>
      <c r="M225">
        <v>10</v>
      </c>
      <c r="N225">
        <v>15</v>
      </c>
      <c r="O225">
        <v>12.5</v>
      </c>
      <c r="P225">
        <v>5</v>
      </c>
      <c r="Q225">
        <v>5</v>
      </c>
      <c r="R225">
        <v>5</v>
      </c>
      <c r="S225">
        <v>15</v>
      </c>
      <c r="T225">
        <v>30</v>
      </c>
      <c r="U225">
        <v>22.5</v>
      </c>
      <c r="V225">
        <v>6.11</v>
      </c>
      <c r="W225">
        <v>2.84</v>
      </c>
      <c r="X225">
        <v>16</v>
      </c>
      <c r="Y225">
        <v>20.746587608083455</v>
      </c>
      <c r="Z225">
        <v>5.5449211378060363</v>
      </c>
      <c r="AA225">
        <v>7.920774250849691</v>
      </c>
      <c r="AB225">
        <v>1.3925767564067988</v>
      </c>
      <c r="AC225">
        <v>0.69582687494924955</v>
      </c>
      <c r="AD225">
        <v>0.11810413372557528</v>
      </c>
      <c r="AE225">
        <v>1.325405346835691</v>
      </c>
      <c r="AF225">
        <v>7.4521345886488198E-3</v>
      </c>
      <c r="AG225">
        <v>0.73322366465269107</v>
      </c>
      <c r="AH225" s="3">
        <v>26.81</v>
      </c>
      <c r="AI225" s="3">
        <v>487.53</v>
      </c>
      <c r="AJ225" t="s">
        <v>66</v>
      </c>
    </row>
    <row r="226" spans="1:37" x14ac:dyDescent="0.2">
      <c r="A226" s="2">
        <v>42231</v>
      </c>
      <c r="B226" t="s">
        <v>53</v>
      </c>
      <c r="C226" t="s">
        <v>51</v>
      </c>
      <c r="D226">
        <v>4</v>
      </c>
      <c r="E226" t="s">
        <v>12</v>
      </c>
      <c r="F226" s="12" t="s">
        <v>33</v>
      </c>
      <c r="G226" s="12">
        <v>62</v>
      </c>
      <c r="H226">
        <v>99.855999999999995</v>
      </c>
      <c r="I226">
        <f t="shared" si="19"/>
        <v>644.23096959999998</v>
      </c>
      <c r="J226">
        <f t="shared" si="17"/>
        <v>144.77100440449436</v>
      </c>
      <c r="K226">
        <f t="shared" si="18"/>
        <v>6.9074605382026021E-3</v>
      </c>
      <c r="L226">
        <f t="shared" si="16"/>
        <v>0.43584720861900095</v>
      </c>
      <c r="M226">
        <v>10</v>
      </c>
      <c r="N226">
        <v>30</v>
      </c>
      <c r="O226">
        <v>20</v>
      </c>
      <c r="P226">
        <v>10</v>
      </c>
      <c r="Q226">
        <v>10</v>
      </c>
      <c r="R226">
        <v>10</v>
      </c>
      <c r="S226">
        <v>35</v>
      </c>
      <c r="T226">
        <v>50</v>
      </c>
      <c r="U226">
        <v>42.5</v>
      </c>
      <c r="V226">
        <v>10.210000000000001</v>
      </c>
      <c r="W226">
        <v>4.45</v>
      </c>
      <c r="X226">
        <v>13</v>
      </c>
      <c r="Y226">
        <v>16.631179601886284</v>
      </c>
      <c r="Z226">
        <v>5.5184590467379646</v>
      </c>
      <c r="AA226">
        <v>10.904220275639544</v>
      </c>
      <c r="AB226">
        <v>0.87273623453495597</v>
      </c>
      <c r="AC226">
        <v>0.48727346988851655</v>
      </c>
      <c r="AD226">
        <v>0.23931496211391243</v>
      </c>
      <c r="AE226">
        <v>0.94077946879413621</v>
      </c>
      <c r="AF226">
        <v>1.4697551710315875E-2</v>
      </c>
      <c r="AG226">
        <v>0.97943837774810472</v>
      </c>
      <c r="AH226" s="3">
        <v>21.45</v>
      </c>
      <c r="AI226" s="3">
        <v>486.8</v>
      </c>
    </row>
    <row r="227" spans="1:37" x14ac:dyDescent="0.2">
      <c r="A227" s="2">
        <v>42231</v>
      </c>
      <c r="B227" t="s">
        <v>53</v>
      </c>
      <c r="C227" t="s">
        <v>51</v>
      </c>
      <c r="D227">
        <v>4</v>
      </c>
      <c r="E227" t="s">
        <v>12</v>
      </c>
      <c r="F227" s="12" t="s">
        <v>33</v>
      </c>
      <c r="G227" s="12">
        <v>54</v>
      </c>
      <c r="H227">
        <v>131.05099999999999</v>
      </c>
      <c r="I227">
        <f t="shared" si="19"/>
        <v>845.48863159999996</v>
      </c>
      <c r="J227">
        <f t="shared" si="17"/>
        <v>186.64208203090507</v>
      </c>
      <c r="K227">
        <f t="shared" si="18"/>
        <v>5.3578485040389522E-3</v>
      </c>
      <c r="L227">
        <f t="shared" si="16"/>
        <v>0.44674556213017752</v>
      </c>
      <c r="M227">
        <v>20</v>
      </c>
      <c r="N227">
        <v>15</v>
      </c>
      <c r="O227">
        <v>17.5</v>
      </c>
      <c r="P227">
        <v>5</v>
      </c>
      <c r="Q227">
        <v>5</v>
      </c>
      <c r="R227">
        <v>5</v>
      </c>
      <c r="S227">
        <v>20</v>
      </c>
      <c r="T227">
        <v>15</v>
      </c>
      <c r="U227">
        <v>17.5</v>
      </c>
      <c r="V227">
        <v>10.14</v>
      </c>
      <c r="W227">
        <v>4.53</v>
      </c>
      <c r="X227">
        <v>14</v>
      </c>
      <c r="Y227">
        <v>18.447290543218724</v>
      </c>
      <c r="Z227">
        <v>8.6818451038793967</v>
      </c>
      <c r="AA227">
        <v>6.5171871330632616</v>
      </c>
      <c r="AB227">
        <v>1.2590107253615397</v>
      </c>
      <c r="AC227">
        <v>0.85658570553861002</v>
      </c>
      <c r="AD227">
        <v>0.21943965342910063</v>
      </c>
      <c r="AE227">
        <v>1.0822176840654036</v>
      </c>
      <c r="AF227">
        <v>2.0997443991421075E-2</v>
      </c>
      <c r="AG227">
        <v>2.3013768075276824</v>
      </c>
      <c r="AH227" s="3">
        <v>21.61</v>
      </c>
      <c r="AI227" s="3">
        <v>485.24</v>
      </c>
    </row>
    <row r="228" spans="1:37" x14ac:dyDescent="0.2">
      <c r="A228" s="2">
        <v>42231</v>
      </c>
      <c r="B228" t="s">
        <v>53</v>
      </c>
      <c r="C228" t="s">
        <v>51</v>
      </c>
      <c r="D228">
        <v>4</v>
      </c>
      <c r="E228" t="s">
        <v>12</v>
      </c>
      <c r="F228" s="12" t="s">
        <v>33</v>
      </c>
      <c r="G228" s="12">
        <v>96</v>
      </c>
      <c r="H228">
        <v>104.477</v>
      </c>
      <c r="I228">
        <f t="shared" si="19"/>
        <v>674.04381320000005</v>
      </c>
      <c r="J228">
        <f t="shared" si="17"/>
        <v>206.12960648318045</v>
      </c>
      <c r="K228">
        <f t="shared" si="18"/>
        <v>4.8513166888600112E-3</v>
      </c>
      <c r="L228">
        <f t="shared" si="16"/>
        <v>0.42302716688227682</v>
      </c>
      <c r="M228">
        <v>5</v>
      </c>
      <c r="N228">
        <v>5</v>
      </c>
      <c r="O228">
        <v>5</v>
      </c>
      <c r="P228">
        <v>10</v>
      </c>
      <c r="Q228">
        <v>10</v>
      </c>
      <c r="R228">
        <v>10</v>
      </c>
      <c r="S228">
        <v>10</v>
      </c>
      <c r="T228">
        <v>15</v>
      </c>
      <c r="U228">
        <v>12.5</v>
      </c>
      <c r="V228">
        <v>7.73</v>
      </c>
      <c r="W228">
        <v>3.27</v>
      </c>
      <c r="X228">
        <v>15</v>
      </c>
      <c r="Y228">
        <v>22.664904484636789</v>
      </c>
      <c r="Z228">
        <v>10.719480044649995</v>
      </c>
      <c r="AA228">
        <v>7.9263267075026711</v>
      </c>
      <c r="AB228">
        <v>1.3803271119708618</v>
      </c>
      <c r="AC228">
        <v>0.97133311735415506</v>
      </c>
      <c r="AD228">
        <v>0.16146235466565628</v>
      </c>
      <c r="AE228">
        <v>1.19962734034333</v>
      </c>
      <c r="AF228">
        <v>2.7017178850604211E-2</v>
      </c>
      <c r="AG228">
        <v>0.97867815445147677</v>
      </c>
      <c r="AH228" s="3">
        <v>24.64</v>
      </c>
      <c r="AI228" s="3">
        <v>477.46</v>
      </c>
    </row>
    <row r="229" spans="1:37" x14ac:dyDescent="0.2">
      <c r="A229" s="2">
        <v>42231</v>
      </c>
      <c r="B229" t="s">
        <v>53</v>
      </c>
      <c r="C229" t="s">
        <v>51</v>
      </c>
      <c r="D229">
        <v>5</v>
      </c>
      <c r="E229" t="s">
        <v>17</v>
      </c>
      <c r="F229" s="12" t="s">
        <v>13</v>
      </c>
      <c r="G229" s="12">
        <v>1140</v>
      </c>
      <c r="H229">
        <v>107.49799999999999</v>
      </c>
      <c r="I229">
        <f t="shared" si="19"/>
        <v>693.53409679999993</v>
      </c>
      <c r="J229">
        <f t="shared" si="17"/>
        <v>245.06505187279149</v>
      </c>
      <c r="K229">
        <f t="shared" si="18"/>
        <v>4.0805491944199395E-3</v>
      </c>
      <c r="L229">
        <f t="shared" si="16"/>
        <v>0.45867098865478123</v>
      </c>
      <c r="M229">
        <v>5</v>
      </c>
      <c r="N229">
        <v>10</v>
      </c>
      <c r="O229">
        <v>7.5</v>
      </c>
      <c r="P229">
        <v>5</v>
      </c>
      <c r="Q229">
        <v>5</v>
      </c>
      <c r="R229">
        <v>5</v>
      </c>
      <c r="S229">
        <v>20</v>
      </c>
      <c r="T229">
        <v>30</v>
      </c>
      <c r="U229">
        <v>25</v>
      </c>
      <c r="V229">
        <v>6.17</v>
      </c>
      <c r="W229">
        <v>2.83</v>
      </c>
      <c r="X229">
        <v>13</v>
      </c>
      <c r="Y229">
        <v>25.789910667304188</v>
      </c>
      <c r="Z229">
        <v>7.4302608948512319</v>
      </c>
      <c r="AA229">
        <v>6.7325967604927941</v>
      </c>
      <c r="AB229">
        <v>1.1614990458534504</v>
      </c>
      <c r="AC229">
        <v>1.0077245958020262</v>
      </c>
      <c r="AD229">
        <v>0.10357009306099402</v>
      </c>
      <c r="AE229">
        <v>1.7358545487147297</v>
      </c>
      <c r="AF229">
        <v>1.9998737104717817E-2</v>
      </c>
      <c r="AG229">
        <v>0.69811395833866097</v>
      </c>
      <c r="AH229" s="3">
        <v>21.53</v>
      </c>
      <c r="AI229" s="3">
        <v>446.33</v>
      </c>
      <c r="AK229" t="s">
        <v>67</v>
      </c>
    </row>
    <row r="230" spans="1:37" x14ac:dyDescent="0.2">
      <c r="A230" s="2">
        <v>42231</v>
      </c>
      <c r="B230" t="s">
        <v>53</v>
      </c>
      <c r="C230" t="s">
        <v>51</v>
      </c>
      <c r="D230">
        <v>5</v>
      </c>
      <c r="E230" t="s">
        <v>17</v>
      </c>
      <c r="F230" s="12" t="s">
        <v>13</v>
      </c>
      <c r="G230" s="12">
        <v>1359</v>
      </c>
      <c r="H230">
        <v>76.592999999999989</v>
      </c>
      <c r="I230">
        <f t="shared" si="19"/>
        <v>494.14739879999991</v>
      </c>
      <c r="J230">
        <f t="shared" si="17"/>
        <v>209.38449101694911</v>
      </c>
      <c r="K230">
        <f t="shared" si="18"/>
        <v>4.7759029102067193E-3</v>
      </c>
      <c r="L230">
        <f t="shared" si="16"/>
        <v>0.50643776824034326</v>
      </c>
      <c r="M230">
        <v>40</v>
      </c>
      <c r="N230">
        <v>40</v>
      </c>
      <c r="O230">
        <v>40</v>
      </c>
      <c r="P230">
        <v>10</v>
      </c>
      <c r="Q230">
        <v>10</v>
      </c>
      <c r="R230">
        <v>10</v>
      </c>
      <c r="S230">
        <v>75</v>
      </c>
      <c r="T230">
        <v>75</v>
      </c>
      <c r="U230">
        <v>75</v>
      </c>
      <c r="V230">
        <v>4.66</v>
      </c>
      <c r="W230">
        <v>2.36</v>
      </c>
      <c r="X230">
        <v>18</v>
      </c>
      <c r="Y230">
        <v>21.149391124606137</v>
      </c>
      <c r="Z230">
        <v>5.9253279903846412</v>
      </c>
      <c r="AA230">
        <v>3.0739435635836352</v>
      </c>
      <c r="AB230">
        <v>1.7990902530268813</v>
      </c>
      <c r="AC230">
        <v>0.52587886291861063</v>
      </c>
      <c r="AD230">
        <v>8.3151685613319815E-2</v>
      </c>
      <c r="AE230">
        <v>1.4294267029911747</v>
      </c>
      <c r="AF230">
        <v>1.4861866657677768E-2</v>
      </c>
      <c r="AG230">
        <v>0.50271149431148476</v>
      </c>
      <c r="AH230" s="3">
        <v>19.079999999999998</v>
      </c>
      <c r="AI230" s="3">
        <v>487.54</v>
      </c>
    </row>
    <row r="231" spans="1:37" x14ac:dyDescent="0.2">
      <c r="A231" s="2">
        <v>42231</v>
      </c>
      <c r="B231" t="s">
        <v>53</v>
      </c>
      <c r="C231" t="s">
        <v>51</v>
      </c>
      <c r="D231">
        <v>5</v>
      </c>
      <c r="E231" t="s">
        <v>17</v>
      </c>
      <c r="F231" s="12" t="s">
        <v>13</v>
      </c>
      <c r="G231" s="12">
        <v>1141</v>
      </c>
      <c r="H231">
        <v>90.638999999999996</v>
      </c>
      <c r="I231">
        <f t="shared" si="19"/>
        <v>584.76657239999997</v>
      </c>
      <c r="J231">
        <f t="shared" si="17"/>
        <v>252.05455706896552</v>
      </c>
      <c r="K231">
        <f t="shared" si="18"/>
        <v>3.9673950418852638E-3</v>
      </c>
      <c r="L231">
        <f t="shared" si="16"/>
        <v>0.46215139442231079</v>
      </c>
      <c r="M231">
        <v>15</v>
      </c>
      <c r="N231">
        <v>15</v>
      </c>
      <c r="O231">
        <v>15</v>
      </c>
      <c r="P231">
        <v>5</v>
      </c>
      <c r="Q231">
        <v>5</v>
      </c>
      <c r="R231">
        <v>5</v>
      </c>
      <c r="S231">
        <v>40</v>
      </c>
      <c r="T231">
        <v>30</v>
      </c>
      <c r="U231">
        <v>35</v>
      </c>
      <c r="V231">
        <v>5.0199999999999996</v>
      </c>
      <c r="W231">
        <v>2.3199999999999998</v>
      </c>
      <c r="X231">
        <v>10</v>
      </c>
      <c r="Y231">
        <v>24.168669467584049</v>
      </c>
      <c r="Z231">
        <v>5.6778769829081828</v>
      </c>
      <c r="AA231">
        <v>5.332824246431727</v>
      </c>
      <c r="AB231">
        <v>1.1128890729312855</v>
      </c>
      <c r="AC231">
        <v>0.85569434686426704</v>
      </c>
      <c r="AD231">
        <v>9.7223128224711214E-2</v>
      </c>
      <c r="AE231">
        <v>1.8019030472797475</v>
      </c>
      <c r="AF231">
        <v>1.7268281218873905E-2</v>
      </c>
      <c r="AG231">
        <v>0.57976432010191759</v>
      </c>
      <c r="AH231" s="3">
        <v>25.03</v>
      </c>
      <c r="AI231" s="3">
        <v>483.81</v>
      </c>
      <c r="AJ231" t="s">
        <v>68</v>
      </c>
    </row>
    <row r="232" spans="1:37" x14ac:dyDescent="0.2">
      <c r="A232" s="2">
        <v>42231</v>
      </c>
      <c r="B232" t="s">
        <v>53</v>
      </c>
      <c r="C232" t="s">
        <v>51</v>
      </c>
      <c r="D232">
        <v>5</v>
      </c>
      <c r="E232" t="s">
        <v>17</v>
      </c>
      <c r="F232" s="12" t="s">
        <v>33</v>
      </c>
      <c r="G232" s="12">
        <v>1137</v>
      </c>
      <c r="H232">
        <v>88.748999999999995</v>
      </c>
      <c r="I232">
        <f t="shared" si="19"/>
        <v>572.57304839999995</v>
      </c>
      <c r="J232">
        <f t="shared" si="17"/>
        <v>122.34466846153846</v>
      </c>
      <c r="K232">
        <f t="shared" si="18"/>
        <v>8.1736295710701148E-3</v>
      </c>
      <c r="L232">
        <f t="shared" si="16"/>
        <v>0.45927379784102063</v>
      </c>
      <c r="M232">
        <v>25</v>
      </c>
      <c r="N232">
        <v>15</v>
      </c>
      <c r="O232">
        <v>20</v>
      </c>
      <c r="P232">
        <v>20</v>
      </c>
      <c r="Q232">
        <v>20</v>
      </c>
      <c r="R232">
        <v>20</v>
      </c>
      <c r="S232">
        <v>60</v>
      </c>
      <c r="T232">
        <v>60</v>
      </c>
      <c r="U232">
        <v>60</v>
      </c>
      <c r="V232">
        <v>10.19</v>
      </c>
      <c r="W232">
        <v>4.68</v>
      </c>
      <c r="X232">
        <v>17</v>
      </c>
      <c r="Y232">
        <v>17.267751348651149</v>
      </c>
      <c r="Z232">
        <v>4.6556600430825013</v>
      </c>
      <c r="AA232">
        <v>7.3479171987116345</v>
      </c>
      <c r="AB232">
        <v>0.70470930352836914</v>
      </c>
      <c r="AC232">
        <v>0.89519537447901054</v>
      </c>
      <c r="AD232">
        <v>0.10622227916543892</v>
      </c>
      <c r="AE232">
        <v>1.8369549364736635</v>
      </c>
      <c r="AF232">
        <v>1.6793382501386983E-2</v>
      </c>
      <c r="AG232">
        <v>0.72497982895278135</v>
      </c>
      <c r="AH232" s="3">
        <v>24.58</v>
      </c>
      <c r="AI232" s="3">
        <v>494.41</v>
      </c>
    </row>
    <row r="233" spans="1:37" x14ac:dyDescent="0.2">
      <c r="A233" s="2">
        <v>42231</v>
      </c>
      <c r="B233" t="s">
        <v>53</v>
      </c>
      <c r="C233" t="s">
        <v>51</v>
      </c>
      <c r="D233">
        <v>5</v>
      </c>
      <c r="E233" t="s">
        <v>17</v>
      </c>
      <c r="F233" s="12" t="s">
        <v>33</v>
      </c>
      <c r="G233" s="12">
        <v>1138</v>
      </c>
      <c r="H233">
        <v>57.497999999999998</v>
      </c>
      <c r="I233">
        <f t="shared" si="19"/>
        <v>370.9540968</v>
      </c>
      <c r="J233">
        <f t="shared" si="17"/>
        <v>174.15685295774648</v>
      </c>
      <c r="K233">
        <f t="shared" si="18"/>
        <v>5.7419503339476256E-3</v>
      </c>
      <c r="L233">
        <f t="shared" si="16"/>
        <v>0.43292682926829268</v>
      </c>
      <c r="M233">
        <v>10</v>
      </c>
      <c r="N233">
        <v>15</v>
      </c>
      <c r="O233">
        <v>12.5</v>
      </c>
      <c r="P233">
        <v>10</v>
      </c>
      <c r="Q233">
        <v>10</v>
      </c>
      <c r="R233">
        <v>10</v>
      </c>
      <c r="S233">
        <v>10</v>
      </c>
      <c r="T233">
        <v>20</v>
      </c>
      <c r="U233">
        <v>15</v>
      </c>
      <c r="V233">
        <v>4.92</v>
      </c>
      <c r="W233">
        <v>2.13</v>
      </c>
      <c r="X233">
        <v>11</v>
      </c>
      <c r="Y233">
        <v>27.749523439484207</v>
      </c>
      <c r="Z233">
        <v>7.9868413783463561</v>
      </c>
      <c r="AA233">
        <v>7.288580888114998</v>
      </c>
      <c r="AB233">
        <v>1.0180659766355782</v>
      </c>
      <c r="AC233">
        <v>0.81979913567406992</v>
      </c>
      <c r="AD233">
        <v>0.12099152205304699</v>
      </c>
      <c r="AE233">
        <v>1.2952066713201109</v>
      </c>
      <c r="AF233">
        <v>2.7694240803989151E-2</v>
      </c>
      <c r="AG233">
        <v>0.78743143517185854</v>
      </c>
      <c r="AH233" s="3">
        <v>21.61</v>
      </c>
      <c r="AI233" s="3">
        <v>482.23</v>
      </c>
    </row>
    <row r="234" spans="1:37" x14ac:dyDescent="0.2">
      <c r="A234" s="2">
        <v>42231</v>
      </c>
      <c r="B234" t="s">
        <v>53</v>
      </c>
      <c r="C234" t="s">
        <v>51</v>
      </c>
      <c r="D234">
        <v>5</v>
      </c>
      <c r="E234" t="s">
        <v>17</v>
      </c>
      <c r="F234" s="12" t="s">
        <v>33</v>
      </c>
      <c r="G234" s="12">
        <v>1347</v>
      </c>
      <c r="H234">
        <v>68.867999999999995</v>
      </c>
      <c r="I234">
        <f t="shared" si="19"/>
        <v>444.30878879999995</v>
      </c>
      <c r="J234">
        <f t="shared" si="17"/>
        <v>177.01545370517928</v>
      </c>
      <c r="K234">
        <f t="shared" si="18"/>
        <v>5.6492242856124213E-3</v>
      </c>
      <c r="L234">
        <f t="shared" si="16"/>
        <v>0.43053173241852483</v>
      </c>
      <c r="M234">
        <v>10</v>
      </c>
      <c r="N234">
        <v>20</v>
      </c>
      <c r="O234">
        <v>15</v>
      </c>
      <c r="P234">
        <v>10</v>
      </c>
      <c r="Q234">
        <v>15</v>
      </c>
      <c r="R234">
        <v>12.5</v>
      </c>
      <c r="S234">
        <v>10</v>
      </c>
      <c r="T234">
        <v>15</v>
      </c>
      <c r="U234">
        <v>12.5</v>
      </c>
      <c r="V234">
        <v>5.83</v>
      </c>
      <c r="W234">
        <v>2.5099999999999998</v>
      </c>
      <c r="X234">
        <v>12</v>
      </c>
      <c r="Y234">
        <v>33.169288059217322</v>
      </c>
      <c r="Z234">
        <v>7.5552703812297457</v>
      </c>
      <c r="AA234">
        <v>7.9673840545940777</v>
      </c>
      <c r="AB234">
        <v>0.90981186121226454</v>
      </c>
      <c r="AC234">
        <v>1.1026243984673887</v>
      </c>
      <c r="AD234">
        <v>0.10280515976163657</v>
      </c>
      <c r="AE234">
        <v>1.5884065626864594</v>
      </c>
      <c r="AF234">
        <v>2.2499832874127552E-2</v>
      </c>
      <c r="AG234">
        <v>0.969609157809598</v>
      </c>
      <c r="AH234" s="3">
        <v>22.4</v>
      </c>
      <c r="AI234" s="3">
        <v>491.78</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1"/>
  <sheetViews>
    <sheetView zoomScale="90" zoomScaleNormal="90" workbookViewId="0">
      <pane ySplit="1" topLeftCell="A2" activePane="bottomLeft" state="frozen"/>
      <selection pane="bottomLeft" activeCell="O11" sqref="O11"/>
    </sheetView>
  </sheetViews>
  <sheetFormatPr defaultRowHeight="14.25" x14ac:dyDescent="0.2"/>
  <cols>
    <col min="1" max="1" width="9" style="12"/>
    <col min="2" max="2" width="4.5" style="12" bestFit="1" customWidth="1"/>
    <col min="3" max="3" width="5.625" style="12" bestFit="1" customWidth="1"/>
    <col min="4" max="4" width="4.125" style="12" bestFit="1" customWidth="1"/>
    <col min="5" max="5" width="9" style="12"/>
    <col min="6" max="6" width="7" style="12" customWidth="1"/>
    <col min="7" max="7" width="7.25" style="12" customWidth="1"/>
    <col min="8" max="8" width="7.5" style="12" customWidth="1"/>
    <col min="9" max="9" width="7.375" style="12" customWidth="1"/>
    <col min="10" max="10" width="6.5" style="12" customWidth="1"/>
    <col min="11" max="11" width="5.5" style="12" customWidth="1"/>
    <col min="12" max="12" width="5.75" style="12" customWidth="1"/>
    <col min="13" max="13" width="9" style="12" customWidth="1"/>
    <col min="14" max="14" width="5.375" style="12" customWidth="1"/>
    <col min="15" max="15" width="5.875" style="12" customWidth="1"/>
    <col min="16" max="16" width="5.75" style="12" customWidth="1"/>
    <col min="17" max="17" width="5.625" style="12" customWidth="1"/>
    <col min="18" max="18" width="5.75" style="12" customWidth="1"/>
    <col min="19" max="19" width="6.5" style="12" customWidth="1"/>
    <col min="20" max="21" width="6.375" style="12" customWidth="1"/>
    <col min="22" max="22" width="6.125" style="12" customWidth="1"/>
    <col min="23" max="23" width="6.375" style="12" customWidth="1"/>
    <col min="24" max="25" width="7" style="12" customWidth="1"/>
    <col min="26" max="16384" width="9" style="12"/>
  </cols>
  <sheetData>
    <row r="1" spans="1:26" s="14" customFormat="1" ht="57" x14ac:dyDescent="0.2">
      <c r="A1" s="14" t="s">
        <v>73</v>
      </c>
      <c r="B1" s="14" t="s">
        <v>0</v>
      </c>
      <c r="C1" s="14" t="s">
        <v>1</v>
      </c>
      <c r="D1" s="14" t="s">
        <v>2</v>
      </c>
      <c r="E1" s="14" t="s">
        <v>3</v>
      </c>
      <c r="F1" s="14" t="s">
        <v>4</v>
      </c>
      <c r="G1" s="14" t="s">
        <v>99</v>
      </c>
      <c r="H1" s="14" t="s">
        <v>75</v>
      </c>
      <c r="I1" s="14" t="s">
        <v>69</v>
      </c>
      <c r="J1" s="14" t="s">
        <v>70</v>
      </c>
      <c r="K1" s="14" t="s">
        <v>7</v>
      </c>
      <c r="L1" s="14" t="s">
        <v>71</v>
      </c>
      <c r="M1" s="14" t="s">
        <v>87</v>
      </c>
      <c r="N1" s="14" t="s">
        <v>8</v>
      </c>
      <c r="O1" s="13" t="s">
        <v>88</v>
      </c>
      <c r="P1" s="13" t="s">
        <v>89</v>
      </c>
      <c r="Q1" s="13" t="s">
        <v>100</v>
      </c>
      <c r="R1" s="13" t="s">
        <v>91</v>
      </c>
      <c r="S1" s="13" t="s">
        <v>92</v>
      </c>
      <c r="T1" s="13" t="s">
        <v>93</v>
      </c>
      <c r="U1" s="13" t="s">
        <v>94</v>
      </c>
      <c r="V1" s="13" t="s">
        <v>95</v>
      </c>
      <c r="W1" s="13" t="s">
        <v>96</v>
      </c>
      <c r="X1" s="13" t="s">
        <v>97</v>
      </c>
      <c r="Y1" s="13" t="s">
        <v>98</v>
      </c>
      <c r="Z1" s="14" t="s">
        <v>218</v>
      </c>
    </row>
    <row r="2" spans="1:26" x14ac:dyDescent="0.2">
      <c r="A2" s="15">
        <v>42653</v>
      </c>
      <c r="B2" s="12" t="s">
        <v>72</v>
      </c>
      <c r="C2" s="12" t="s">
        <v>11</v>
      </c>
      <c r="D2" s="12">
        <v>5</v>
      </c>
      <c r="E2" s="12" t="s">
        <v>17</v>
      </c>
      <c r="F2" s="12" t="s">
        <v>13</v>
      </c>
      <c r="G2" s="12">
        <v>182.31</v>
      </c>
      <c r="H2" s="12">
        <f>G2*6.4516</f>
        <v>1176.191196</v>
      </c>
      <c r="I2" s="12">
        <f t="shared" ref="I2:I33" si="0">H2/M2</f>
        <v>443.84573433962265</v>
      </c>
      <c r="J2" s="12">
        <f t="shared" ref="J2:J33" si="1">M2/H2</f>
        <v>2.2530350584259941E-3</v>
      </c>
      <c r="K2" s="12">
        <f>M2/L2</f>
        <v>0.46654929577464788</v>
      </c>
      <c r="L2" s="12">
        <v>5.68</v>
      </c>
      <c r="M2" s="12">
        <v>2.65</v>
      </c>
      <c r="N2" s="12">
        <v>23</v>
      </c>
      <c r="O2" s="12">
        <v>17.628694418510392</v>
      </c>
      <c r="P2" s="12">
        <v>11.036734064812579</v>
      </c>
      <c r="Q2" s="12">
        <v>6.3422866307451908</v>
      </c>
      <c r="R2" s="12">
        <v>1.923624128942466</v>
      </c>
      <c r="S2" s="12">
        <v>0.89633020426962529</v>
      </c>
      <c r="T2" s="12">
        <v>0.26363917860160768</v>
      </c>
      <c r="U2" s="12">
        <v>0.24261951460983555</v>
      </c>
      <c r="V2" s="12">
        <v>2.0458444750531796E-2</v>
      </c>
      <c r="W2" s="12">
        <v>0.42859238949572087</v>
      </c>
      <c r="X2" s="12">
        <v>8.73</v>
      </c>
      <c r="Y2" s="12">
        <v>473.1</v>
      </c>
    </row>
    <row r="3" spans="1:26" x14ac:dyDescent="0.2">
      <c r="A3" s="15">
        <v>42653</v>
      </c>
      <c r="B3" s="12" t="s">
        <v>72</v>
      </c>
      <c r="C3" s="12" t="s">
        <v>11</v>
      </c>
      <c r="D3" s="12">
        <v>5</v>
      </c>
      <c r="E3" s="12" t="s">
        <v>17</v>
      </c>
      <c r="F3" s="12" t="s">
        <v>14</v>
      </c>
      <c r="G3" s="12">
        <v>152.86000000000001</v>
      </c>
      <c r="H3" s="12">
        <f t="shared" ref="H3:H66" si="2">G3*6.4516</f>
        <v>986.19157600000005</v>
      </c>
      <c r="I3" s="12">
        <f t="shared" si="0"/>
        <v>229.88148624708626</v>
      </c>
      <c r="J3" s="12">
        <f t="shared" si="1"/>
        <v>4.3500675775393158E-3</v>
      </c>
      <c r="K3" s="12">
        <f t="shared" ref="K3:K17" si="3">M3/L3</f>
        <v>0.64511278195488719</v>
      </c>
      <c r="L3" s="12">
        <v>6.65</v>
      </c>
      <c r="M3" s="12">
        <v>4.29</v>
      </c>
      <c r="N3" s="12">
        <v>18</v>
      </c>
      <c r="O3" s="12">
        <v>8.7709407493459715</v>
      </c>
      <c r="P3" s="12">
        <v>9.1213318444327225</v>
      </c>
      <c r="Q3" s="12">
        <v>4.7174657448976038</v>
      </c>
      <c r="R3" s="12">
        <v>1.3962168968293787</v>
      </c>
      <c r="S3" s="12">
        <v>0.56757061705857637</v>
      </c>
      <c r="T3" s="12">
        <v>0.18173118641325658</v>
      </c>
      <c r="U3" s="12">
        <v>0.58830132904814425</v>
      </c>
      <c r="V3" s="12">
        <v>1.6113426512567888E-2</v>
      </c>
      <c r="W3" s="12">
        <v>0.51941749483601607</v>
      </c>
      <c r="X3" s="12">
        <v>12.94</v>
      </c>
      <c r="Y3" s="12">
        <v>491.17</v>
      </c>
    </row>
    <row r="4" spans="1:26" x14ac:dyDescent="0.2">
      <c r="A4" s="15">
        <v>42653</v>
      </c>
      <c r="B4" s="12" t="s">
        <v>72</v>
      </c>
      <c r="C4" s="12" t="s">
        <v>11</v>
      </c>
      <c r="D4" s="12">
        <v>3</v>
      </c>
      <c r="E4" s="12" t="s">
        <v>12</v>
      </c>
      <c r="F4" s="12" t="s">
        <v>13</v>
      </c>
      <c r="G4" s="12">
        <v>194.85</v>
      </c>
      <c r="H4" s="12">
        <f t="shared" si="2"/>
        <v>1257.0942600000001</v>
      </c>
      <c r="I4" s="12">
        <f t="shared" si="0"/>
        <v>265.77045665961947</v>
      </c>
      <c r="J4" s="12">
        <f t="shared" si="1"/>
        <v>3.762645451901117E-3</v>
      </c>
      <c r="K4" s="12">
        <f t="shared" si="3"/>
        <v>0.4715852442671985</v>
      </c>
      <c r="L4" s="12">
        <v>10.029999999999999</v>
      </c>
      <c r="M4" s="12">
        <v>4.7300000000000004</v>
      </c>
      <c r="N4" s="12">
        <v>27</v>
      </c>
      <c r="O4" s="12">
        <v>14.917583658570193</v>
      </c>
      <c r="P4" s="12">
        <v>5.1672063994324517</v>
      </c>
      <c r="Q4" s="12">
        <v>7.5489125777282062</v>
      </c>
      <c r="R4" s="12">
        <v>1.0761460520833444</v>
      </c>
      <c r="S4" s="12">
        <v>1.2682111175408226</v>
      </c>
      <c r="T4" s="12">
        <v>0.17677708437840001</v>
      </c>
      <c r="U4" s="12">
        <v>0.37554319890156984</v>
      </c>
      <c r="V4" s="12">
        <v>6.7781839894179114E-3</v>
      </c>
      <c r="W4" s="12">
        <v>0.51012139919289701</v>
      </c>
      <c r="X4" s="12">
        <v>10.26</v>
      </c>
      <c r="Y4" s="12">
        <v>491.92</v>
      </c>
    </row>
    <row r="5" spans="1:26" x14ac:dyDescent="0.2">
      <c r="A5" s="15">
        <v>42653</v>
      </c>
      <c r="B5" s="12" t="s">
        <v>72</v>
      </c>
      <c r="C5" s="12" t="s">
        <v>11</v>
      </c>
      <c r="D5" s="12">
        <v>3</v>
      </c>
      <c r="E5" s="12" t="s">
        <v>12</v>
      </c>
      <c r="F5" s="12" t="s">
        <v>14</v>
      </c>
      <c r="G5" s="12">
        <v>120.61</v>
      </c>
      <c r="H5" s="12">
        <f t="shared" si="2"/>
        <v>778.127476</v>
      </c>
      <c r="I5" s="12">
        <f t="shared" si="0"/>
        <v>224.24422939481266</v>
      </c>
      <c r="J5" s="12">
        <f t="shared" si="1"/>
        <v>4.4594235610824259E-3</v>
      </c>
      <c r="K5" s="12">
        <f t="shared" si="3"/>
        <v>0.70961145194274033</v>
      </c>
      <c r="L5" s="12">
        <v>4.8899999999999997</v>
      </c>
      <c r="M5" s="12">
        <v>3.47</v>
      </c>
      <c r="N5" s="12">
        <v>13</v>
      </c>
      <c r="O5" s="12">
        <v>10.614792823626743</v>
      </c>
      <c r="P5" s="12">
        <v>10.843489673719834</v>
      </c>
      <c r="Q5" s="12">
        <v>7.013681122461171</v>
      </c>
      <c r="R5" s="12">
        <v>1.5743981179212962</v>
      </c>
      <c r="S5" s="12">
        <v>1.458728068068887</v>
      </c>
      <c r="T5" s="12">
        <v>0.19575193601966548</v>
      </c>
      <c r="U5" s="12">
        <v>0.80863539126549189</v>
      </c>
      <c r="V5" s="12">
        <v>2.0584553617602551E-2</v>
      </c>
      <c r="W5" s="12">
        <v>0.59160964331216648</v>
      </c>
      <c r="X5" s="12">
        <v>12.93</v>
      </c>
      <c r="Y5" s="12">
        <v>486.06</v>
      </c>
    </row>
    <row r="6" spans="1:26" x14ac:dyDescent="0.2">
      <c r="A6" s="15">
        <v>42653</v>
      </c>
      <c r="B6" s="12" t="s">
        <v>72</v>
      </c>
      <c r="C6" s="12" t="s">
        <v>22</v>
      </c>
      <c r="D6" s="12">
        <v>3</v>
      </c>
      <c r="E6" s="12" t="s">
        <v>12</v>
      </c>
      <c r="F6" s="12" t="s">
        <v>13</v>
      </c>
      <c r="G6" s="12">
        <v>163.44999999999999</v>
      </c>
      <c r="H6" s="12">
        <f t="shared" si="2"/>
        <v>1054.5140199999998</v>
      </c>
      <c r="I6" s="12">
        <f t="shared" si="0"/>
        <v>356.25473648648642</v>
      </c>
      <c r="J6" s="12">
        <f t="shared" si="1"/>
        <v>2.8069802239329171E-3</v>
      </c>
      <c r="K6" s="12">
        <f t="shared" si="3"/>
        <v>0.50859106529209619</v>
      </c>
      <c r="L6" s="12">
        <v>5.82</v>
      </c>
      <c r="M6" s="12">
        <v>2.96</v>
      </c>
      <c r="N6" s="12">
        <v>20</v>
      </c>
      <c r="O6" s="12">
        <v>18.137902271744974</v>
      </c>
      <c r="P6" s="12">
        <v>11.066806574028368</v>
      </c>
      <c r="Q6" s="12">
        <v>4.8606474119943881</v>
      </c>
      <c r="R6" s="12">
        <v>1.9216385601124806</v>
      </c>
      <c r="S6" s="12">
        <v>2.1723895373684909</v>
      </c>
      <c r="T6" s="12">
        <v>0.22788328856452886</v>
      </c>
      <c r="U6" s="12">
        <v>0.2055017403277718</v>
      </c>
      <c r="V6" s="12">
        <v>2.4219638577025422E-2</v>
      </c>
      <c r="W6" s="12">
        <v>0.45581766477756169</v>
      </c>
      <c r="X6" s="12">
        <v>9.0299999999999994</v>
      </c>
      <c r="Y6" s="12">
        <v>475.58</v>
      </c>
    </row>
    <row r="7" spans="1:26" x14ac:dyDescent="0.2">
      <c r="A7" s="15">
        <v>42653</v>
      </c>
      <c r="B7" s="12" t="s">
        <v>72</v>
      </c>
      <c r="C7" s="12" t="s">
        <v>22</v>
      </c>
      <c r="D7" s="12">
        <v>3</v>
      </c>
      <c r="E7" s="12" t="s">
        <v>12</v>
      </c>
      <c r="F7" s="12" t="s">
        <v>14</v>
      </c>
      <c r="G7" s="12">
        <v>128.27000000000001</v>
      </c>
      <c r="H7" s="12">
        <f t="shared" si="2"/>
        <v>827.54673200000002</v>
      </c>
      <c r="I7" s="12">
        <f t="shared" si="0"/>
        <v>139.31763164983164</v>
      </c>
      <c r="J7" s="12">
        <f t="shared" si="1"/>
        <v>7.1778423747071241E-3</v>
      </c>
      <c r="K7" s="12">
        <f t="shared" si="3"/>
        <v>0.56090651558073656</v>
      </c>
      <c r="L7" s="12">
        <v>10.59</v>
      </c>
      <c r="M7" s="12">
        <v>5.94</v>
      </c>
      <c r="N7" s="12">
        <v>18</v>
      </c>
      <c r="O7" s="12">
        <v>9.638183522009129</v>
      </c>
      <c r="P7" s="12">
        <v>7.3962912489704884</v>
      </c>
      <c r="Q7" s="12">
        <v>3.9264272772981523</v>
      </c>
      <c r="R7" s="12">
        <v>1.1905161803631223</v>
      </c>
      <c r="S7" s="12">
        <v>1.2996374872532366</v>
      </c>
      <c r="T7" s="12">
        <v>0.1409030748689015</v>
      </c>
      <c r="U7" s="12">
        <v>0.44637836834487477</v>
      </c>
      <c r="V7" s="12">
        <v>1.6470703410875882E-2</v>
      </c>
      <c r="W7" s="12">
        <v>0.49386396160933504</v>
      </c>
      <c r="X7" s="12">
        <v>8.83</v>
      </c>
      <c r="Y7" s="12">
        <v>509.02</v>
      </c>
    </row>
    <row r="8" spans="1:26" x14ac:dyDescent="0.2">
      <c r="A8" s="15">
        <v>42653</v>
      </c>
      <c r="B8" s="12" t="s">
        <v>72</v>
      </c>
      <c r="C8" s="12" t="s">
        <v>22</v>
      </c>
      <c r="D8" s="12">
        <v>2</v>
      </c>
      <c r="E8" s="12" t="s">
        <v>6</v>
      </c>
      <c r="F8" s="12" t="s">
        <v>13</v>
      </c>
      <c r="G8" s="12">
        <v>173.84</v>
      </c>
      <c r="H8" s="12">
        <f t="shared" si="2"/>
        <v>1121.5461439999999</v>
      </c>
      <c r="I8" s="12">
        <f t="shared" si="0"/>
        <v>349.39132211838006</v>
      </c>
      <c r="J8" s="12">
        <f t="shared" si="1"/>
        <v>2.8621203123676384E-3</v>
      </c>
      <c r="K8" s="12">
        <f t="shared" si="3"/>
        <v>0.51524879614767249</v>
      </c>
      <c r="L8" s="12">
        <v>6.23</v>
      </c>
      <c r="M8" s="12">
        <v>3.21</v>
      </c>
      <c r="N8" s="12">
        <v>17</v>
      </c>
      <c r="O8" s="12">
        <v>18.030216766045672</v>
      </c>
      <c r="P8" s="12">
        <v>6.7689514928709738</v>
      </c>
      <c r="Q8" s="12">
        <v>5.6196786602644826</v>
      </c>
      <c r="R8" s="12">
        <v>1.3676512171600061</v>
      </c>
      <c r="S8" s="12">
        <v>1.4239469325043992</v>
      </c>
      <c r="T8" s="12">
        <v>0.1736371770636905</v>
      </c>
      <c r="U8" s="12">
        <v>0.32064109293883414</v>
      </c>
      <c r="V8" s="12">
        <v>1.2151527690708173E-2</v>
      </c>
      <c r="W8" s="12">
        <v>0.54931048432139429</v>
      </c>
      <c r="X8" s="12">
        <v>12.75</v>
      </c>
      <c r="Y8" s="12">
        <v>490.63</v>
      </c>
    </row>
    <row r="9" spans="1:26" x14ac:dyDescent="0.2">
      <c r="A9" s="15">
        <v>42653</v>
      </c>
      <c r="B9" s="12" t="s">
        <v>72</v>
      </c>
      <c r="C9" s="12" t="s">
        <v>22</v>
      </c>
      <c r="D9" s="12">
        <v>2</v>
      </c>
      <c r="E9" s="12" t="s">
        <v>6</v>
      </c>
      <c r="F9" s="12" t="s">
        <v>14</v>
      </c>
      <c r="G9" s="12">
        <v>127.28</v>
      </c>
      <c r="H9" s="12">
        <f t="shared" si="2"/>
        <v>821.15964800000006</v>
      </c>
      <c r="I9" s="12">
        <f t="shared" si="0"/>
        <v>172.512531092437</v>
      </c>
      <c r="J9" s="12">
        <f t="shared" si="1"/>
        <v>5.7966803551457507E-3</v>
      </c>
      <c r="K9" s="12">
        <f t="shared" si="3"/>
        <v>0.56198347107438007</v>
      </c>
      <c r="L9" s="12">
        <v>8.4700000000000006</v>
      </c>
      <c r="M9" s="12">
        <v>4.76</v>
      </c>
      <c r="N9" s="12">
        <v>14</v>
      </c>
      <c r="O9" s="12">
        <v>9.367345363645784</v>
      </c>
      <c r="P9" s="12">
        <v>7.6245400027459995</v>
      </c>
      <c r="Q9" s="12">
        <v>6.1345656682451342</v>
      </c>
      <c r="R9" s="12">
        <v>1.3305773128826641</v>
      </c>
      <c r="S9" s="12">
        <v>1.5134180341807617</v>
      </c>
      <c r="T9" s="12">
        <v>0.33844861467406329</v>
      </c>
      <c r="U9" s="12">
        <v>0.72313076030623558</v>
      </c>
      <c r="V9" s="12">
        <v>1.2429974883125127E-2</v>
      </c>
      <c r="W9" s="12">
        <v>0.65912863794974841</v>
      </c>
      <c r="X9" s="12">
        <v>13.85</v>
      </c>
      <c r="Y9" s="12">
        <v>489.57</v>
      </c>
    </row>
    <row r="10" spans="1:26" x14ac:dyDescent="0.2">
      <c r="A10" s="15">
        <v>42653</v>
      </c>
      <c r="B10" s="12" t="s">
        <v>72</v>
      </c>
      <c r="C10" s="12" t="s">
        <v>22</v>
      </c>
      <c r="D10" s="12">
        <v>1</v>
      </c>
      <c r="E10" s="12" t="s">
        <v>9</v>
      </c>
      <c r="F10" s="12" t="s">
        <v>13</v>
      </c>
      <c r="G10" s="12">
        <v>129.31</v>
      </c>
      <c r="H10" s="12">
        <f t="shared" si="2"/>
        <v>834.256396</v>
      </c>
      <c r="I10" s="12">
        <f t="shared" si="0"/>
        <v>419.22431959798996</v>
      </c>
      <c r="J10" s="12">
        <f t="shared" si="1"/>
        <v>2.3853577983236705E-3</v>
      </c>
      <c r="K10" s="12">
        <f t="shared" si="3"/>
        <v>0.8883928571428571</v>
      </c>
      <c r="L10" s="12">
        <v>2.2400000000000002</v>
      </c>
      <c r="M10" s="12">
        <v>1.99</v>
      </c>
      <c r="N10" s="12">
        <v>15</v>
      </c>
      <c r="O10" s="12">
        <v>13.719505789315606</v>
      </c>
      <c r="P10" s="12">
        <v>9.4468953775700655</v>
      </c>
      <c r="Q10" s="12">
        <v>6.5518398558447455</v>
      </c>
      <c r="R10" s="12">
        <v>1.4234984629341563</v>
      </c>
      <c r="S10" s="12">
        <v>1.0427628478736626</v>
      </c>
      <c r="T10" s="12">
        <v>0.23050815990928347</v>
      </c>
      <c r="U10" s="12">
        <v>0.37258284754767523</v>
      </c>
      <c r="V10" s="12">
        <v>1.5611687123595704E-2</v>
      </c>
      <c r="W10" s="12">
        <v>0.50551957342256382</v>
      </c>
      <c r="X10" s="12">
        <v>11.66</v>
      </c>
      <c r="Y10" s="12">
        <v>487.41</v>
      </c>
    </row>
    <row r="11" spans="1:26" x14ac:dyDescent="0.2">
      <c r="A11" s="15">
        <v>42653</v>
      </c>
      <c r="B11" s="12" t="s">
        <v>72</v>
      </c>
      <c r="C11" s="12" t="s">
        <v>22</v>
      </c>
      <c r="D11" s="12">
        <v>1</v>
      </c>
      <c r="E11" s="12" t="s">
        <v>9</v>
      </c>
      <c r="F11" s="12" t="s">
        <v>14</v>
      </c>
      <c r="G11" s="12">
        <v>86.352999999999994</v>
      </c>
      <c r="H11" s="12">
        <f t="shared" si="2"/>
        <v>557.11501479999993</v>
      </c>
      <c r="I11" s="12">
        <f t="shared" si="0"/>
        <v>122.44286039560438</v>
      </c>
      <c r="J11" s="12">
        <f t="shared" si="1"/>
        <v>8.1670748034558278E-3</v>
      </c>
      <c r="K11" s="12">
        <f t="shared" si="3"/>
        <v>0.54102259215219972</v>
      </c>
      <c r="L11" s="12">
        <v>8.41</v>
      </c>
      <c r="M11" s="12">
        <v>4.55</v>
      </c>
      <c r="N11" s="12">
        <v>14</v>
      </c>
      <c r="O11" s="12">
        <v>8.6955328003118399</v>
      </c>
      <c r="P11" s="12">
        <v>6.3756042722685935</v>
      </c>
      <c r="Q11" s="12">
        <v>5.8515005760640992</v>
      </c>
      <c r="R11" s="12">
        <v>1.1718356536513965</v>
      </c>
      <c r="S11" s="12">
        <v>0.96420619392672957</v>
      </c>
      <c r="T11" s="12">
        <v>0.400905660035619</v>
      </c>
      <c r="U11" s="12">
        <v>1.0086303461724087</v>
      </c>
      <c r="V11" s="12">
        <v>1.0677691225908654E-2</v>
      </c>
      <c r="W11" s="12">
        <v>0.58770660036689426</v>
      </c>
      <c r="X11" s="12">
        <v>15.63</v>
      </c>
      <c r="Y11" s="12">
        <v>502.27</v>
      </c>
      <c r="Z11" s="12">
        <v>1.7526771489999999</v>
      </c>
    </row>
    <row r="12" spans="1:26" x14ac:dyDescent="0.2">
      <c r="A12" s="15">
        <v>42653</v>
      </c>
      <c r="B12" s="12" t="s">
        <v>72</v>
      </c>
      <c r="C12" s="12" t="s">
        <v>22</v>
      </c>
      <c r="D12" s="12">
        <v>4</v>
      </c>
      <c r="E12" s="12" t="s">
        <v>27</v>
      </c>
      <c r="F12" s="12" t="s">
        <v>13</v>
      </c>
      <c r="G12" s="12">
        <v>288.04300000000001</v>
      </c>
      <c r="H12" s="12">
        <f t="shared" si="2"/>
        <v>1858.3382188</v>
      </c>
      <c r="I12" s="12">
        <f t="shared" si="0"/>
        <v>375.4218623838384</v>
      </c>
      <c r="J12" s="12">
        <f t="shared" si="1"/>
        <v>2.6636701273874699E-3</v>
      </c>
      <c r="K12" s="12">
        <f t="shared" si="3"/>
        <v>0.5311158798283262</v>
      </c>
      <c r="L12" s="12">
        <v>9.32</v>
      </c>
      <c r="M12" s="12">
        <v>4.95</v>
      </c>
      <c r="N12" s="12">
        <v>27</v>
      </c>
      <c r="O12" s="12">
        <v>16.945179850926635</v>
      </c>
      <c r="P12" s="12">
        <v>9.429692682530904</v>
      </c>
      <c r="Q12" s="12">
        <v>6.5203328742191218</v>
      </c>
      <c r="R12" s="12">
        <v>1.336589440471367</v>
      </c>
      <c r="S12" s="12">
        <v>2.2570915918679457</v>
      </c>
      <c r="T12" s="12">
        <v>0.12233162147434741</v>
      </c>
      <c r="U12" s="12">
        <v>0.71306341666208639</v>
      </c>
      <c r="V12" s="12">
        <v>2.3557095296763711E-2</v>
      </c>
      <c r="W12" s="12">
        <v>0.71805691657285853</v>
      </c>
      <c r="X12" s="12">
        <v>9.4</v>
      </c>
      <c r="Y12" s="12">
        <v>475.76</v>
      </c>
    </row>
    <row r="13" spans="1:26" x14ac:dyDescent="0.2">
      <c r="A13" s="15">
        <v>42653</v>
      </c>
      <c r="B13" s="12" t="s">
        <v>72</v>
      </c>
      <c r="C13" s="12" t="s">
        <v>22</v>
      </c>
      <c r="D13" s="12">
        <v>4</v>
      </c>
      <c r="E13" s="12" t="s">
        <v>27</v>
      </c>
      <c r="F13" s="12" t="s">
        <v>14</v>
      </c>
      <c r="G13" s="12">
        <v>169.34299999999999</v>
      </c>
      <c r="H13" s="12">
        <f t="shared" si="2"/>
        <v>1092.5332988</v>
      </c>
      <c r="I13" s="12">
        <f t="shared" si="0"/>
        <v>122.61877652076319</v>
      </c>
      <c r="J13" s="12">
        <f t="shared" si="1"/>
        <v>8.155357836494714E-3</v>
      </c>
      <c r="K13" s="12">
        <f t="shared" si="3"/>
        <v>0.57483870967741935</v>
      </c>
      <c r="L13" s="12">
        <v>15.5</v>
      </c>
      <c r="M13" s="12">
        <v>8.91</v>
      </c>
      <c r="N13" s="12">
        <v>29</v>
      </c>
      <c r="O13" s="12">
        <v>9.7524583809407019</v>
      </c>
      <c r="P13" s="12">
        <v>6.4311356975559457</v>
      </c>
      <c r="Q13" s="12">
        <v>5.8698430172296083</v>
      </c>
      <c r="R13" s="12">
        <v>1.2059716635193216</v>
      </c>
      <c r="S13" s="12">
        <v>1.6224011984647564</v>
      </c>
      <c r="T13" s="12">
        <v>0.36800587203399843</v>
      </c>
      <c r="U13" s="12">
        <v>1.6159302692306863</v>
      </c>
      <c r="V13" s="12">
        <v>1.4839282272973504E-2</v>
      </c>
      <c r="W13" s="12">
        <v>0.76462280374848357</v>
      </c>
      <c r="X13" s="12">
        <v>16.14</v>
      </c>
      <c r="Y13" s="12">
        <v>503.48</v>
      </c>
      <c r="Z13" s="12">
        <v>1.7346673180000001</v>
      </c>
    </row>
    <row r="14" spans="1:26" x14ac:dyDescent="0.2">
      <c r="A14" s="15">
        <v>42653</v>
      </c>
      <c r="B14" s="12" t="s">
        <v>72</v>
      </c>
      <c r="C14" s="12" t="s">
        <v>30</v>
      </c>
      <c r="D14" s="12">
        <v>5</v>
      </c>
      <c r="E14" s="12" t="s">
        <v>17</v>
      </c>
      <c r="F14" s="12" t="s">
        <v>13</v>
      </c>
      <c r="G14" s="12">
        <v>188.58799999999999</v>
      </c>
      <c r="H14" s="12">
        <f t="shared" si="2"/>
        <v>1216.6943408</v>
      </c>
      <c r="I14" s="12">
        <f t="shared" si="0"/>
        <v>253.47798766666668</v>
      </c>
      <c r="J14" s="12">
        <f t="shared" si="1"/>
        <v>3.9451157443897598E-3</v>
      </c>
      <c r="K14" s="12">
        <f t="shared" si="3"/>
        <v>0.58394160583941601</v>
      </c>
      <c r="L14" s="12">
        <v>8.2200000000000006</v>
      </c>
      <c r="M14" s="12">
        <v>4.8</v>
      </c>
      <c r="N14" s="12">
        <v>26</v>
      </c>
      <c r="O14" s="12">
        <v>18.580272742693392</v>
      </c>
      <c r="P14" s="12">
        <v>8.8004359235085339</v>
      </c>
      <c r="Q14" s="12">
        <v>3.4173441942918874</v>
      </c>
      <c r="R14" s="12">
        <v>1.2916173386363188</v>
      </c>
      <c r="S14" s="12">
        <v>0.76593541758021766</v>
      </c>
      <c r="T14" s="12">
        <v>0.19385090500178126</v>
      </c>
      <c r="U14" s="12">
        <v>0.15777573607727441</v>
      </c>
      <c r="V14" s="12">
        <v>1.4773771746571407E-2</v>
      </c>
      <c r="W14" s="12">
        <v>0.42430121280471156</v>
      </c>
      <c r="X14" s="12">
        <v>9.5299999999999994</v>
      </c>
      <c r="Y14" s="12">
        <v>489.43</v>
      </c>
    </row>
    <row r="15" spans="1:26" x14ac:dyDescent="0.2">
      <c r="A15" s="15">
        <v>42653</v>
      </c>
      <c r="B15" s="12" t="s">
        <v>72</v>
      </c>
      <c r="C15" s="12" t="s">
        <v>30</v>
      </c>
      <c r="D15" s="12">
        <v>5</v>
      </c>
      <c r="E15" s="12" t="s">
        <v>17</v>
      </c>
      <c r="F15" s="12" t="s">
        <v>14</v>
      </c>
      <c r="G15" s="12">
        <v>144.84800000000001</v>
      </c>
      <c r="H15" s="12">
        <f t="shared" si="2"/>
        <v>934.50135680000005</v>
      </c>
      <c r="I15" s="12">
        <f t="shared" si="0"/>
        <v>154.97534938640132</v>
      </c>
      <c r="J15" s="12">
        <f t="shared" si="1"/>
        <v>6.4526391065374642E-3</v>
      </c>
      <c r="K15" s="12">
        <f t="shared" si="3"/>
        <v>0.5982142857142857</v>
      </c>
      <c r="L15" s="12">
        <v>10.08</v>
      </c>
      <c r="M15" s="12">
        <v>6.03</v>
      </c>
      <c r="N15" s="12">
        <v>17</v>
      </c>
      <c r="O15" s="12">
        <v>10.995391376729286</v>
      </c>
      <c r="P15" s="12">
        <v>7.9001666450651662</v>
      </c>
      <c r="Q15" s="12">
        <v>6.2250770940695164</v>
      </c>
      <c r="R15" s="12">
        <v>0.70373009604002279</v>
      </c>
      <c r="S15" s="12">
        <v>0.73791091906623385</v>
      </c>
      <c r="T15" s="12">
        <v>0.25648686303622276</v>
      </c>
      <c r="U15" s="12">
        <v>0.54364827366015012</v>
      </c>
      <c r="V15" s="12">
        <v>1.3544857147898054E-2</v>
      </c>
      <c r="W15" s="12">
        <v>0.60723686232984686</v>
      </c>
      <c r="X15" s="12">
        <v>11.59</v>
      </c>
      <c r="Y15" s="12">
        <v>499.02</v>
      </c>
    </row>
    <row r="16" spans="1:26" x14ac:dyDescent="0.2">
      <c r="A16" s="15">
        <v>42653</v>
      </c>
      <c r="B16" s="12" t="s">
        <v>72</v>
      </c>
      <c r="C16" s="12" t="s">
        <v>30</v>
      </c>
      <c r="D16" s="12">
        <v>2</v>
      </c>
      <c r="E16" s="12" t="s">
        <v>12</v>
      </c>
      <c r="F16" s="12" t="s">
        <v>13</v>
      </c>
      <c r="G16" s="12">
        <v>121.78100000000001</v>
      </c>
      <c r="H16" s="12">
        <f t="shared" si="2"/>
        <v>785.68229960000008</v>
      </c>
      <c r="I16" s="12">
        <f t="shared" si="0"/>
        <v>215.25542454794524</v>
      </c>
      <c r="J16" s="12">
        <f t="shared" si="1"/>
        <v>4.6456436677500016E-3</v>
      </c>
      <c r="K16" s="12">
        <f t="shared" si="3"/>
        <v>0.62822719449225473</v>
      </c>
      <c r="L16" s="12">
        <v>5.81</v>
      </c>
      <c r="M16" s="12">
        <v>3.65</v>
      </c>
      <c r="N16" s="12">
        <v>20</v>
      </c>
      <c r="O16" s="12">
        <v>18.473406180297193</v>
      </c>
      <c r="P16" s="12">
        <v>7.4874150940148896</v>
      </c>
      <c r="Q16" s="12">
        <v>5.9946552953315182</v>
      </c>
      <c r="R16" s="12">
        <v>0.88454319905348144</v>
      </c>
      <c r="S16" s="12">
        <v>1.6440887620002078</v>
      </c>
      <c r="T16" s="12">
        <v>0.13561599499002863</v>
      </c>
      <c r="U16" s="12">
        <v>0.33438626498125268</v>
      </c>
      <c r="V16" s="12">
        <v>1.1477159016995081E-2</v>
      </c>
      <c r="W16" s="12">
        <v>0.59956749665356102</v>
      </c>
      <c r="X16" s="12">
        <v>10.57</v>
      </c>
      <c r="Y16" s="12">
        <v>500.1</v>
      </c>
    </row>
    <row r="17" spans="1:26" x14ac:dyDescent="0.2">
      <c r="A17" s="15">
        <v>42653</v>
      </c>
      <c r="B17" s="12" t="s">
        <v>72</v>
      </c>
      <c r="C17" s="12" t="s">
        <v>30</v>
      </c>
      <c r="D17" s="12">
        <v>2</v>
      </c>
      <c r="E17" s="12" t="s">
        <v>12</v>
      </c>
      <c r="F17" s="12" t="s">
        <v>14</v>
      </c>
      <c r="G17" s="12">
        <v>95.28</v>
      </c>
      <c r="H17" s="12">
        <f t="shared" si="2"/>
        <v>614.70844799999998</v>
      </c>
      <c r="I17" s="12">
        <f t="shared" si="0"/>
        <v>108.99085957446809</v>
      </c>
      <c r="J17" s="12">
        <f t="shared" si="1"/>
        <v>9.175081322454837E-3</v>
      </c>
      <c r="K17" s="12">
        <f t="shared" si="3"/>
        <v>0.59809119830328739</v>
      </c>
      <c r="L17" s="12">
        <v>9.43</v>
      </c>
      <c r="M17" s="12">
        <v>5.64</v>
      </c>
      <c r="N17" s="12">
        <v>20</v>
      </c>
      <c r="O17" s="12">
        <v>7.7535958844855264</v>
      </c>
      <c r="P17" s="12">
        <v>5.6670239003726657</v>
      </c>
      <c r="Q17" s="12">
        <v>6.3796225465322394</v>
      </c>
      <c r="R17" s="12">
        <v>0.83115743496210004</v>
      </c>
      <c r="S17" s="12">
        <v>1.0238473732322222</v>
      </c>
      <c r="T17" s="12">
        <v>0.18400305197650518</v>
      </c>
      <c r="U17" s="12">
        <v>0.5949735183019077</v>
      </c>
      <c r="V17" s="12">
        <v>7.798622401092443E-3</v>
      </c>
      <c r="W17" s="12">
        <v>0.72340380485300082</v>
      </c>
      <c r="X17" s="12">
        <v>12.76</v>
      </c>
      <c r="Y17" s="12">
        <v>515.86</v>
      </c>
    </row>
    <row r="18" spans="1:26" x14ac:dyDescent="0.2">
      <c r="A18" s="15">
        <v>42653</v>
      </c>
      <c r="B18" s="12" t="s">
        <v>72</v>
      </c>
      <c r="C18" s="12" t="s">
        <v>30</v>
      </c>
      <c r="D18" s="12">
        <v>3</v>
      </c>
      <c r="E18" s="12" t="s">
        <v>6</v>
      </c>
      <c r="F18" s="12" t="s">
        <v>13</v>
      </c>
      <c r="G18" s="12">
        <v>103.265</v>
      </c>
      <c r="H18" s="12">
        <f t="shared" si="2"/>
        <v>666.22447399999999</v>
      </c>
      <c r="I18" s="12">
        <f t="shared" si="0"/>
        <v>214.2200881028939</v>
      </c>
      <c r="J18" s="12">
        <f t="shared" si="1"/>
        <v>4.6680962969246906E-3</v>
      </c>
      <c r="K18" s="12">
        <f t="shared" ref="K18:K81" si="4">M18/L18</f>
        <v>0.83827493261455521</v>
      </c>
      <c r="L18" s="12">
        <v>3.71</v>
      </c>
      <c r="M18" s="12">
        <v>3.11</v>
      </c>
      <c r="N18" s="12">
        <v>23</v>
      </c>
      <c r="O18" s="12">
        <v>36.643571088775211</v>
      </c>
      <c r="P18" s="12">
        <v>7.5610617056933496</v>
      </c>
      <c r="Q18" s="12">
        <v>3.3687546398362813</v>
      </c>
      <c r="R18" s="12">
        <v>0.97367414953520393</v>
      </c>
      <c r="S18" s="12">
        <v>1.9268954869549562</v>
      </c>
      <c r="T18" s="12">
        <v>0.23490267857652447</v>
      </c>
      <c r="U18" s="12">
        <v>0.19504761290412156</v>
      </c>
      <c r="V18" s="12">
        <v>1.286228434567366E-2</v>
      </c>
      <c r="W18" s="12">
        <v>0.51824867362399529</v>
      </c>
      <c r="X18" s="12">
        <v>11</v>
      </c>
      <c r="Y18" s="12">
        <v>506.5</v>
      </c>
    </row>
    <row r="19" spans="1:26" x14ac:dyDescent="0.2">
      <c r="A19" s="15">
        <v>42653</v>
      </c>
      <c r="B19" s="12" t="s">
        <v>72</v>
      </c>
      <c r="C19" s="12" t="s">
        <v>30</v>
      </c>
      <c r="D19" s="12">
        <v>3</v>
      </c>
      <c r="E19" s="12" t="s">
        <v>6</v>
      </c>
      <c r="F19" s="12" t="s">
        <v>14</v>
      </c>
      <c r="G19" s="12">
        <v>57.671999999999997</v>
      </c>
      <c r="H19" s="12">
        <f t="shared" si="2"/>
        <v>372.07667519999995</v>
      </c>
      <c r="I19" s="12">
        <f t="shared" si="0"/>
        <v>131.9420834042553</v>
      </c>
      <c r="J19" s="12">
        <f t="shared" si="1"/>
        <v>7.5790829900428012E-3</v>
      </c>
      <c r="K19" s="12">
        <f t="shared" si="4"/>
        <v>0.68613138686131381</v>
      </c>
      <c r="L19" s="12">
        <v>4.1100000000000003</v>
      </c>
      <c r="M19" s="12">
        <v>2.82</v>
      </c>
      <c r="N19" s="12">
        <v>8</v>
      </c>
      <c r="O19" s="12">
        <v>8.3945772042809121</v>
      </c>
      <c r="P19" s="12">
        <v>8.6813459371656148</v>
      </c>
      <c r="Q19" s="12">
        <v>5.0947222115124511</v>
      </c>
      <c r="R19" s="12">
        <v>1.0483771085880911</v>
      </c>
      <c r="S19" s="12">
        <v>1.8763871245486829</v>
      </c>
      <c r="T19" s="12">
        <v>0.11350082265427011</v>
      </c>
      <c r="U19" s="12">
        <v>0.76022976021741062</v>
      </c>
      <c r="V19" s="12">
        <v>1.3401490926492506E-2</v>
      </c>
      <c r="W19" s="12">
        <v>0.65309939891660607</v>
      </c>
      <c r="X19" s="12">
        <v>14.91</v>
      </c>
      <c r="Y19" s="12">
        <v>505.34</v>
      </c>
    </row>
    <row r="20" spans="1:26" x14ac:dyDescent="0.2">
      <c r="A20" s="15">
        <v>42653</v>
      </c>
      <c r="B20" s="12" t="s">
        <v>72</v>
      </c>
      <c r="C20" s="12" t="s">
        <v>30</v>
      </c>
      <c r="D20" s="12">
        <v>1</v>
      </c>
      <c r="E20" s="12" t="s">
        <v>9</v>
      </c>
      <c r="F20" s="12" t="s">
        <v>13</v>
      </c>
      <c r="G20" s="12">
        <v>171.46400000000003</v>
      </c>
      <c r="H20" s="12">
        <f t="shared" si="2"/>
        <v>1106.2171424000003</v>
      </c>
      <c r="I20" s="12">
        <f t="shared" si="0"/>
        <v>249.71041589164793</v>
      </c>
      <c r="J20" s="12">
        <f t="shared" si="1"/>
        <v>4.0046387189307748E-3</v>
      </c>
      <c r="K20" s="12">
        <f t="shared" si="4"/>
        <v>0.68788819875776386</v>
      </c>
      <c r="L20" s="12">
        <v>6.44</v>
      </c>
      <c r="M20" s="12">
        <v>4.43</v>
      </c>
      <c r="N20" s="12">
        <v>21</v>
      </c>
      <c r="O20" s="12">
        <v>21.968622412437174</v>
      </c>
      <c r="P20" s="12">
        <v>7.3195690634580242</v>
      </c>
      <c r="Q20" s="12">
        <v>8.1068508313164909</v>
      </c>
      <c r="R20" s="12">
        <v>0.69409561996698266</v>
      </c>
      <c r="S20" s="12">
        <v>1.2810569835613119</v>
      </c>
      <c r="T20" s="12">
        <v>0.11983718436361854</v>
      </c>
      <c r="U20" s="12">
        <v>0.48296166811820873</v>
      </c>
      <c r="V20" s="12">
        <v>1.3115421355147211E-2</v>
      </c>
      <c r="W20" s="12">
        <v>0.58278153325113125</v>
      </c>
      <c r="X20" s="12">
        <v>11.5</v>
      </c>
      <c r="Y20" s="12">
        <v>507.01</v>
      </c>
    </row>
    <row r="21" spans="1:26" x14ac:dyDescent="0.2">
      <c r="A21" s="15">
        <v>42653</v>
      </c>
      <c r="B21" s="12" t="s">
        <v>72</v>
      </c>
      <c r="C21" s="12" t="s">
        <v>30</v>
      </c>
      <c r="D21" s="12">
        <v>1</v>
      </c>
      <c r="E21" s="12" t="s">
        <v>9</v>
      </c>
      <c r="F21" s="12" t="s">
        <v>14</v>
      </c>
      <c r="G21" s="12">
        <v>175.03199999999998</v>
      </c>
      <c r="H21" s="12">
        <f t="shared" si="2"/>
        <v>1129.2364511999999</v>
      </c>
      <c r="I21" s="12">
        <f t="shared" si="0"/>
        <v>142.94132293670884</v>
      </c>
      <c r="J21" s="12">
        <f t="shared" si="1"/>
        <v>6.9958776052658836E-3</v>
      </c>
      <c r="K21" s="12">
        <f t="shared" si="4"/>
        <v>0.62155782848151064</v>
      </c>
      <c r="L21" s="12">
        <v>12.71</v>
      </c>
      <c r="M21" s="12">
        <v>7.9</v>
      </c>
      <c r="N21" s="12">
        <v>19</v>
      </c>
      <c r="O21" s="12">
        <v>12.198738903980152</v>
      </c>
      <c r="P21" s="12">
        <v>5.7841482658325578</v>
      </c>
      <c r="Q21" s="12">
        <v>8.3697793380060954</v>
      </c>
      <c r="R21" s="12">
        <v>1.0813494604763914</v>
      </c>
      <c r="S21" s="12">
        <v>0.81564436707942256</v>
      </c>
      <c r="T21" s="12">
        <v>0.13857648996630675</v>
      </c>
      <c r="U21" s="12">
        <v>1.4082615618627907</v>
      </c>
      <c r="V21" s="12">
        <v>7.8945281084841206E-3</v>
      </c>
      <c r="W21" s="12">
        <v>0.73726320129255807</v>
      </c>
      <c r="X21" s="12">
        <v>15.27</v>
      </c>
      <c r="Y21" s="12">
        <v>497.4</v>
      </c>
      <c r="Z21" s="12">
        <v>1.361852351</v>
      </c>
    </row>
    <row r="22" spans="1:26" x14ac:dyDescent="0.2">
      <c r="A22" s="15">
        <v>42653</v>
      </c>
      <c r="B22" s="12" t="s">
        <v>72</v>
      </c>
      <c r="C22" s="12" t="s">
        <v>30</v>
      </c>
      <c r="D22" s="12">
        <v>4</v>
      </c>
      <c r="E22" s="12" t="s">
        <v>27</v>
      </c>
      <c r="F22" s="12" t="s">
        <v>13</v>
      </c>
      <c r="G22" s="12">
        <v>145.63499999999999</v>
      </c>
      <c r="H22" s="12">
        <f t="shared" si="2"/>
        <v>939.57876599999997</v>
      </c>
      <c r="I22" s="12">
        <f t="shared" si="0"/>
        <v>231.99475703703703</v>
      </c>
      <c r="J22" s="12">
        <f t="shared" si="1"/>
        <v>4.3104422391767845E-3</v>
      </c>
      <c r="K22" s="12">
        <f t="shared" si="4"/>
        <v>0.5266579973992197</v>
      </c>
      <c r="L22" s="12">
        <v>7.69</v>
      </c>
      <c r="M22" s="12">
        <v>4.05</v>
      </c>
      <c r="N22" s="12">
        <v>19</v>
      </c>
      <c r="O22" s="12">
        <v>17.360939951370611</v>
      </c>
      <c r="P22" s="12">
        <v>8.706737090838887</v>
      </c>
      <c r="Q22" s="12">
        <v>6.092938531987425</v>
      </c>
      <c r="R22" s="12">
        <v>1.0076521719606342</v>
      </c>
      <c r="S22" s="12">
        <v>1.9923567460792528</v>
      </c>
      <c r="T22" s="12">
        <v>0.11027976466143724</v>
      </c>
      <c r="U22" s="12">
        <v>0.63497996567919257</v>
      </c>
      <c r="V22" s="12">
        <v>1.454383882306861E-2</v>
      </c>
      <c r="W22" s="12">
        <v>0.58380105765324142</v>
      </c>
      <c r="X22" s="12">
        <v>9.25</v>
      </c>
      <c r="Y22" s="12">
        <v>496.4</v>
      </c>
    </row>
    <row r="23" spans="1:26" x14ac:dyDescent="0.2">
      <c r="A23" s="15">
        <v>42653</v>
      </c>
      <c r="B23" s="12" t="s">
        <v>72</v>
      </c>
      <c r="C23" s="12" t="s">
        <v>30</v>
      </c>
      <c r="D23" s="12">
        <v>4</v>
      </c>
      <c r="E23" s="12" t="s">
        <v>27</v>
      </c>
      <c r="F23" s="12" t="s">
        <v>14</v>
      </c>
      <c r="G23" s="12">
        <v>97.385999999999996</v>
      </c>
      <c r="H23" s="12">
        <f t="shared" si="2"/>
        <v>628.29551759999993</v>
      </c>
      <c r="I23" s="12">
        <f t="shared" si="0"/>
        <v>110.03424126094569</v>
      </c>
      <c r="J23" s="12">
        <f t="shared" si="1"/>
        <v>9.0880801152479849E-3</v>
      </c>
      <c r="K23" s="12">
        <f t="shared" si="4"/>
        <v>0.64301801801801795</v>
      </c>
      <c r="L23" s="12">
        <v>8.8800000000000008</v>
      </c>
      <c r="M23" s="12">
        <v>5.71</v>
      </c>
      <c r="N23" s="12">
        <v>15</v>
      </c>
      <c r="O23" s="12">
        <v>11.223618657720383</v>
      </c>
      <c r="P23" s="12">
        <v>6.2531789304913614</v>
      </c>
      <c r="Q23" s="12">
        <v>7.4465781099502788</v>
      </c>
      <c r="R23" s="12">
        <v>0.60092959268651869</v>
      </c>
      <c r="S23" s="12">
        <v>1.3724952753683299</v>
      </c>
      <c r="T23" s="12">
        <v>0.14999555597096595</v>
      </c>
      <c r="U23" s="12">
        <v>2.1219424378962182</v>
      </c>
      <c r="V23" s="12">
        <v>8.238390293186168E-3</v>
      </c>
      <c r="W23" s="12">
        <v>0.68785540483153651</v>
      </c>
      <c r="X23" s="12">
        <v>11.13</v>
      </c>
      <c r="Y23" s="12">
        <v>508.97</v>
      </c>
      <c r="Z23" s="16">
        <v>1.1106326630000001</v>
      </c>
    </row>
    <row r="24" spans="1:26" x14ac:dyDescent="0.2">
      <c r="A24" s="15">
        <v>42653</v>
      </c>
      <c r="B24" s="12" t="s">
        <v>72</v>
      </c>
      <c r="C24" s="12" t="s">
        <v>32</v>
      </c>
      <c r="D24" s="12">
        <v>5</v>
      </c>
      <c r="E24" s="12" t="s">
        <v>17</v>
      </c>
      <c r="F24" s="12" t="s">
        <v>13</v>
      </c>
      <c r="G24" s="12">
        <v>156.34300000000002</v>
      </c>
      <c r="H24" s="12">
        <f t="shared" si="2"/>
        <v>1008.6624988000001</v>
      </c>
      <c r="I24" s="12">
        <f t="shared" si="0"/>
        <v>181.74099077477479</v>
      </c>
      <c r="J24" s="12">
        <f t="shared" si="1"/>
        <v>5.502336020822428E-3</v>
      </c>
      <c r="K24" s="12">
        <f t="shared" si="4"/>
        <v>0.56117290192113245</v>
      </c>
      <c r="L24" s="12">
        <v>9.89</v>
      </c>
      <c r="M24" s="12">
        <v>5.55</v>
      </c>
      <c r="N24" s="12">
        <v>31</v>
      </c>
      <c r="O24" s="12">
        <v>16.948606938960769</v>
      </c>
      <c r="P24" s="12">
        <v>5.9797971716697607</v>
      </c>
      <c r="Q24" s="12">
        <v>5.4955685704798078</v>
      </c>
      <c r="R24" s="12">
        <v>0.78560261995724168</v>
      </c>
      <c r="S24" s="12">
        <v>0.88279519825382402</v>
      </c>
      <c r="T24" s="12">
        <v>0.13926871278135552</v>
      </c>
      <c r="U24" s="12">
        <v>0.22226103924128643</v>
      </c>
      <c r="V24" s="12">
        <v>9.7440124324241293E-3</v>
      </c>
      <c r="W24" s="12">
        <v>0.49845327753876484</v>
      </c>
      <c r="X24" s="12">
        <v>8.8000000000000007</v>
      </c>
      <c r="Y24" s="12">
        <v>506.23</v>
      </c>
    </row>
    <row r="25" spans="1:26" x14ac:dyDescent="0.2">
      <c r="A25" s="15">
        <v>42653</v>
      </c>
      <c r="B25" s="12" t="s">
        <v>72</v>
      </c>
      <c r="C25" s="12" t="s">
        <v>32</v>
      </c>
      <c r="D25" s="12">
        <v>5</v>
      </c>
      <c r="E25" s="12" t="s">
        <v>17</v>
      </c>
      <c r="F25" s="12" t="s">
        <v>33</v>
      </c>
      <c r="G25" s="12">
        <v>82.532999999999987</v>
      </c>
      <c r="H25" s="12">
        <f t="shared" si="2"/>
        <v>532.46990279999989</v>
      </c>
      <c r="I25" s="12">
        <f t="shared" si="0"/>
        <v>115.75432669565215</v>
      </c>
      <c r="J25" s="12">
        <f t="shared" si="1"/>
        <v>8.6389859329341241E-3</v>
      </c>
      <c r="K25" s="12">
        <f t="shared" si="4"/>
        <v>0.86142322097378277</v>
      </c>
      <c r="L25" s="12">
        <v>5.34</v>
      </c>
      <c r="M25" s="12">
        <v>4.5999999999999996</v>
      </c>
      <c r="N25" s="12">
        <v>15</v>
      </c>
      <c r="O25" s="12">
        <v>13.35695752319806</v>
      </c>
      <c r="P25" s="12">
        <v>8.7019627327164955</v>
      </c>
      <c r="Q25" s="12">
        <v>5.002038683742474</v>
      </c>
      <c r="R25" s="12">
        <v>0.26496756256968779</v>
      </c>
      <c r="S25" s="12">
        <v>1.4309403274162571</v>
      </c>
      <c r="T25" s="12">
        <v>0.11673701790427403</v>
      </c>
      <c r="U25" s="12">
        <v>0.45180476451929946</v>
      </c>
      <c r="V25" s="12">
        <v>2.2093748985435549E-2</v>
      </c>
      <c r="W25" s="12">
        <v>0.59617360660159735</v>
      </c>
      <c r="X25" s="12">
        <v>8.52</v>
      </c>
      <c r="Y25" s="12">
        <v>491.49</v>
      </c>
    </row>
    <row r="26" spans="1:26" x14ac:dyDescent="0.2">
      <c r="A26" s="15">
        <v>42653</v>
      </c>
      <c r="B26" s="12" t="s">
        <v>72</v>
      </c>
      <c r="C26" s="12" t="s">
        <v>32</v>
      </c>
      <c r="D26" s="12">
        <v>2</v>
      </c>
      <c r="E26" s="12" t="s">
        <v>12</v>
      </c>
      <c r="F26" s="12" t="s">
        <v>13</v>
      </c>
      <c r="G26" s="12">
        <v>147.15699999999998</v>
      </c>
      <c r="H26" s="12">
        <f t="shared" si="2"/>
        <v>949.39810119999993</v>
      </c>
      <c r="I26" s="12">
        <f t="shared" si="0"/>
        <v>259.39838830601087</v>
      </c>
      <c r="J26" s="12">
        <f t="shared" si="1"/>
        <v>3.8550740678477357E-3</v>
      </c>
      <c r="K26" s="12">
        <f t="shared" si="4"/>
        <v>0.56307692307692314</v>
      </c>
      <c r="L26" s="12">
        <v>6.5</v>
      </c>
      <c r="M26" s="12">
        <v>3.66</v>
      </c>
      <c r="N26" s="12">
        <v>21</v>
      </c>
      <c r="O26" s="12">
        <v>15.607403876990135</v>
      </c>
      <c r="P26" s="12">
        <v>9.2137918273717485</v>
      </c>
      <c r="Q26" s="12">
        <v>4.2588751591150071</v>
      </c>
      <c r="R26" s="12">
        <v>1.1022457357673552</v>
      </c>
      <c r="S26" s="12">
        <v>1.1190254186100059</v>
      </c>
      <c r="T26" s="12">
        <v>0.16045040802185473</v>
      </c>
      <c r="U26" s="12">
        <v>0.35625218690681237</v>
      </c>
      <c r="V26" s="12">
        <v>2.4524791559554331E-2</v>
      </c>
      <c r="W26" s="12">
        <v>0.45567430177403645</v>
      </c>
      <c r="X26" s="12">
        <v>8.11</v>
      </c>
      <c r="Y26" s="12">
        <v>494.44</v>
      </c>
    </row>
    <row r="27" spans="1:26" x14ac:dyDescent="0.2">
      <c r="A27" s="15">
        <v>42653</v>
      </c>
      <c r="B27" s="12" t="s">
        <v>72</v>
      </c>
      <c r="C27" s="12" t="s">
        <v>32</v>
      </c>
      <c r="D27" s="12">
        <v>2</v>
      </c>
      <c r="E27" s="12" t="s">
        <v>12</v>
      </c>
      <c r="F27" s="12" t="s">
        <v>33</v>
      </c>
      <c r="G27" s="12">
        <v>131.88900000000001</v>
      </c>
      <c r="H27" s="12">
        <f t="shared" si="2"/>
        <v>850.89507240000012</v>
      </c>
      <c r="I27" s="12">
        <f t="shared" si="0"/>
        <v>220.43913792746119</v>
      </c>
      <c r="J27" s="12">
        <f t="shared" si="1"/>
        <v>4.5363995223437368E-3</v>
      </c>
      <c r="K27" s="12">
        <f t="shared" si="4"/>
        <v>0.45465253239104825</v>
      </c>
      <c r="L27" s="12">
        <v>8.49</v>
      </c>
      <c r="M27" s="12">
        <v>3.86</v>
      </c>
      <c r="N27" s="12">
        <v>20</v>
      </c>
      <c r="O27" s="12">
        <v>21.734223243221976</v>
      </c>
      <c r="P27" s="12">
        <v>8.8477715566747595</v>
      </c>
      <c r="Q27" s="12">
        <v>8.0705450563603662</v>
      </c>
      <c r="R27" s="12">
        <v>1.218719219923903</v>
      </c>
      <c r="S27" s="12">
        <v>1.1838920394086447</v>
      </c>
      <c r="T27" s="12">
        <v>0.23052476298000599</v>
      </c>
      <c r="U27" s="12">
        <v>0.40109689539861482</v>
      </c>
      <c r="V27" s="12">
        <v>3.6564881393362086E-2</v>
      </c>
      <c r="W27" s="12">
        <v>0.88998846391002806</v>
      </c>
      <c r="X27" s="12">
        <v>7.28</v>
      </c>
      <c r="Y27" s="12">
        <v>488.4</v>
      </c>
    </row>
    <row r="28" spans="1:26" x14ac:dyDescent="0.2">
      <c r="A28" s="15">
        <v>42653</v>
      </c>
      <c r="B28" s="12" t="s">
        <v>72</v>
      </c>
      <c r="C28" s="12" t="s">
        <v>32</v>
      </c>
      <c r="D28" s="12">
        <v>3</v>
      </c>
      <c r="E28" s="12" t="s">
        <v>6</v>
      </c>
      <c r="F28" s="12" t="s">
        <v>13</v>
      </c>
      <c r="G28" s="12">
        <v>181.667</v>
      </c>
      <c r="H28" s="12">
        <f t="shared" si="2"/>
        <v>1172.0428171999999</v>
      </c>
      <c r="I28" s="12">
        <f t="shared" si="0"/>
        <v>296.71970055696198</v>
      </c>
      <c r="J28" s="12">
        <f t="shared" si="1"/>
        <v>3.370184042795054E-3</v>
      </c>
      <c r="K28" s="12">
        <f t="shared" si="4"/>
        <v>0.50382653061224492</v>
      </c>
      <c r="L28" s="12">
        <v>7.84</v>
      </c>
      <c r="M28" s="12">
        <v>3.95</v>
      </c>
      <c r="N28" s="12">
        <v>23</v>
      </c>
      <c r="O28" s="12">
        <v>20.49700123271835</v>
      </c>
      <c r="P28" s="12">
        <v>7.2826156559632178</v>
      </c>
      <c r="Q28" s="12">
        <v>5.9766491076528077</v>
      </c>
      <c r="R28" s="12">
        <v>1.2720098176729517</v>
      </c>
      <c r="S28" s="12">
        <v>1.5499440016273354</v>
      </c>
      <c r="T28" s="12">
        <v>0.16317085295941641</v>
      </c>
      <c r="U28" s="12">
        <v>0.40558076130858889</v>
      </c>
      <c r="V28" s="12">
        <v>1.7217342897248213E-2</v>
      </c>
      <c r="W28" s="12">
        <v>0.49948701742023277</v>
      </c>
      <c r="X28" s="12">
        <v>9.23</v>
      </c>
      <c r="Y28" s="12">
        <v>497.95</v>
      </c>
    </row>
    <row r="29" spans="1:26" x14ac:dyDescent="0.2">
      <c r="A29" s="15">
        <v>42653</v>
      </c>
      <c r="B29" s="12" t="s">
        <v>72</v>
      </c>
      <c r="C29" s="12" t="s">
        <v>32</v>
      </c>
      <c r="D29" s="12">
        <v>3</v>
      </c>
      <c r="E29" s="12" t="s">
        <v>6</v>
      </c>
      <c r="F29" s="12" t="s">
        <v>33</v>
      </c>
      <c r="G29" s="12">
        <v>95.506</v>
      </c>
      <c r="H29" s="12">
        <f t="shared" si="2"/>
        <v>616.16650960000004</v>
      </c>
      <c r="I29" s="12">
        <f t="shared" si="0"/>
        <v>126.78323242798353</v>
      </c>
      <c r="J29" s="12">
        <f t="shared" si="1"/>
        <v>7.887478342753473E-3</v>
      </c>
      <c r="K29" s="12">
        <f t="shared" si="4"/>
        <v>0.60074165636588384</v>
      </c>
      <c r="L29" s="12">
        <v>8.09</v>
      </c>
      <c r="M29" s="12">
        <v>4.8600000000000003</v>
      </c>
      <c r="N29" s="12">
        <v>15</v>
      </c>
      <c r="O29" s="12">
        <v>20.485011954546835</v>
      </c>
      <c r="P29" s="12">
        <v>4.1709937505492798</v>
      </c>
      <c r="Q29" s="12">
        <v>7.1382959096697176</v>
      </c>
      <c r="R29" s="12">
        <v>0.26063936207252603</v>
      </c>
      <c r="S29" s="12">
        <v>1.5260764993006264</v>
      </c>
      <c r="T29" s="12">
        <v>0.17519102435204942</v>
      </c>
      <c r="U29" s="12">
        <v>0.59665854985319611</v>
      </c>
      <c r="V29" s="12">
        <v>1.3902135934111921E-2</v>
      </c>
      <c r="W29" s="12">
        <v>0.61222878978712358</v>
      </c>
      <c r="X29" s="12">
        <v>12.54</v>
      </c>
      <c r="Y29" s="12">
        <v>509.07</v>
      </c>
    </row>
    <row r="30" spans="1:26" x14ac:dyDescent="0.2">
      <c r="A30" s="15">
        <v>42653</v>
      </c>
      <c r="B30" s="12" t="s">
        <v>72</v>
      </c>
      <c r="C30" s="12" t="s">
        <v>32</v>
      </c>
      <c r="D30" s="12">
        <v>4</v>
      </c>
      <c r="E30" s="12" t="s">
        <v>9</v>
      </c>
      <c r="F30" s="12" t="s">
        <v>13</v>
      </c>
      <c r="G30" s="12">
        <v>141.14000000000001</v>
      </c>
      <c r="H30" s="12">
        <f t="shared" si="2"/>
        <v>910.57882400000005</v>
      </c>
      <c r="I30" s="12">
        <f t="shared" si="0"/>
        <v>209.81078894009218</v>
      </c>
      <c r="J30" s="12">
        <f t="shared" si="1"/>
        <v>4.7661991313779984E-3</v>
      </c>
      <c r="K30" s="12">
        <f t="shared" si="4"/>
        <v>0.75609756097560965</v>
      </c>
      <c r="L30" s="12">
        <v>5.74</v>
      </c>
      <c r="M30" s="12">
        <v>4.34</v>
      </c>
      <c r="N30" s="12">
        <v>23</v>
      </c>
      <c r="O30" s="12">
        <v>18.328257965457553</v>
      </c>
      <c r="P30" s="12">
        <v>6.0043376428614463</v>
      </c>
      <c r="Q30" s="12">
        <v>5.2965978230174855</v>
      </c>
      <c r="R30" s="12">
        <v>0.55900941533972459</v>
      </c>
      <c r="S30" s="12">
        <v>1.6202747081567817</v>
      </c>
      <c r="T30" s="12">
        <v>0.15612135204985841</v>
      </c>
      <c r="U30" s="12">
        <v>0.2703251835182745</v>
      </c>
      <c r="V30" s="12">
        <v>8.993855449813154E-3</v>
      </c>
      <c r="W30" s="12">
        <v>0.4193051804267639</v>
      </c>
      <c r="X30" s="12">
        <v>8</v>
      </c>
      <c r="Y30" s="12">
        <v>504.13</v>
      </c>
    </row>
    <row r="31" spans="1:26" x14ac:dyDescent="0.2">
      <c r="A31" s="15">
        <v>42653</v>
      </c>
      <c r="B31" s="12" t="s">
        <v>72</v>
      </c>
      <c r="C31" s="12" t="s">
        <v>32</v>
      </c>
      <c r="D31" s="12">
        <v>4</v>
      </c>
      <c r="E31" s="12" t="s">
        <v>9</v>
      </c>
      <c r="F31" s="12" t="s">
        <v>33</v>
      </c>
      <c r="G31" s="12">
        <v>109.809</v>
      </c>
      <c r="H31" s="12">
        <f t="shared" si="2"/>
        <v>708.44374440000001</v>
      </c>
      <c r="I31" s="12">
        <f t="shared" si="0"/>
        <v>135.45769491395794</v>
      </c>
      <c r="J31" s="12">
        <f t="shared" si="1"/>
        <v>7.3823786875688024E-3</v>
      </c>
      <c r="K31" s="12">
        <f t="shared" si="4"/>
        <v>0.91915641476274168</v>
      </c>
      <c r="L31" s="12">
        <v>5.69</v>
      </c>
      <c r="M31" s="12">
        <v>5.23</v>
      </c>
      <c r="N31" s="12">
        <v>19</v>
      </c>
      <c r="O31" s="12">
        <v>19.991820399381748</v>
      </c>
      <c r="P31" s="12">
        <v>3.1975643354043943</v>
      </c>
      <c r="Q31" s="12">
        <v>5.7670083568027746</v>
      </c>
      <c r="R31" s="12">
        <v>0.21017796829778346</v>
      </c>
      <c r="S31" s="12">
        <v>1.2991868808078331</v>
      </c>
      <c r="T31" s="12">
        <v>0.13448909227022934</v>
      </c>
      <c r="U31" s="12">
        <v>0.71745677348081471</v>
      </c>
      <c r="V31" s="12">
        <v>6.2865320501923018E-3</v>
      </c>
      <c r="W31" s="12">
        <v>0.55619945050117237</v>
      </c>
      <c r="X31" s="12">
        <v>12.85</v>
      </c>
      <c r="Y31" s="12">
        <v>508.6</v>
      </c>
    </row>
    <row r="32" spans="1:26" x14ac:dyDescent="0.2">
      <c r="A32" s="15">
        <v>42653</v>
      </c>
      <c r="B32" s="12" t="s">
        <v>72</v>
      </c>
      <c r="C32" s="12" t="s">
        <v>32</v>
      </c>
      <c r="D32" s="12">
        <v>1</v>
      </c>
      <c r="E32" s="12" t="s">
        <v>27</v>
      </c>
      <c r="F32" s="12" t="s">
        <v>13</v>
      </c>
      <c r="G32" s="12">
        <v>116.715</v>
      </c>
      <c r="H32" s="12">
        <f t="shared" si="2"/>
        <v>752.99849400000005</v>
      </c>
      <c r="I32" s="12">
        <f t="shared" si="0"/>
        <v>175.52412447552447</v>
      </c>
      <c r="J32" s="12">
        <f t="shared" si="1"/>
        <v>5.6972225498235851E-3</v>
      </c>
      <c r="K32" s="12">
        <f t="shared" si="4"/>
        <v>0.62083936324167877</v>
      </c>
      <c r="L32" s="12">
        <v>6.91</v>
      </c>
      <c r="M32" s="12">
        <v>4.29</v>
      </c>
      <c r="N32" s="12">
        <v>18</v>
      </c>
      <c r="O32" s="12">
        <v>25.284858262316288</v>
      </c>
      <c r="P32" s="12">
        <v>5.0142614510851757</v>
      </c>
      <c r="Q32" s="12">
        <v>7.1830828547357344</v>
      </c>
      <c r="R32" s="12">
        <v>0.77955257785344156</v>
      </c>
      <c r="S32" s="12">
        <v>0.92593639554356533</v>
      </c>
      <c r="T32" s="12">
        <v>0.16069617995056992</v>
      </c>
      <c r="U32" s="12">
        <v>1.0860898207636625</v>
      </c>
      <c r="V32" s="12">
        <v>1.0360384871787195E-2</v>
      </c>
      <c r="W32" s="12">
        <v>0.61223171624265338</v>
      </c>
      <c r="X32" s="12">
        <v>10.54</v>
      </c>
      <c r="Y32" s="12">
        <v>502.55</v>
      </c>
      <c r="Z32" s="12">
        <v>1.0116871059999999</v>
      </c>
    </row>
    <row r="33" spans="1:26" x14ac:dyDescent="0.2">
      <c r="A33" s="15">
        <v>42653</v>
      </c>
      <c r="B33" s="12" t="s">
        <v>72</v>
      </c>
      <c r="C33" s="12" t="s">
        <v>32</v>
      </c>
      <c r="D33" s="12">
        <v>1</v>
      </c>
      <c r="E33" s="12" t="s">
        <v>27</v>
      </c>
      <c r="F33" s="12" t="s">
        <v>33</v>
      </c>
      <c r="G33" s="12">
        <v>131.11099999999999</v>
      </c>
      <c r="H33" s="12">
        <f t="shared" si="2"/>
        <v>845.87572759999989</v>
      </c>
      <c r="I33" s="12">
        <f t="shared" si="0"/>
        <v>129.93482758832565</v>
      </c>
      <c r="J33" s="12">
        <f t="shared" si="1"/>
        <v>7.6961659822900926E-3</v>
      </c>
      <c r="K33" s="12">
        <f t="shared" si="4"/>
        <v>0.5755968169761273</v>
      </c>
      <c r="L33" s="12">
        <v>11.31</v>
      </c>
      <c r="M33" s="12">
        <v>6.51</v>
      </c>
      <c r="N33" s="12">
        <v>18</v>
      </c>
      <c r="O33" s="12">
        <v>14.800286070706628</v>
      </c>
      <c r="P33" s="12">
        <v>6.7118023530869149</v>
      </c>
      <c r="Q33" s="12">
        <v>8.1630275182601366</v>
      </c>
      <c r="R33" s="12">
        <v>0.31043431049232612</v>
      </c>
      <c r="S33" s="12">
        <v>1.3165560955920259</v>
      </c>
      <c r="T33" s="12">
        <v>0.17505757595797466</v>
      </c>
      <c r="U33" s="12">
        <v>2.0643909104869156</v>
      </c>
      <c r="V33" s="12">
        <v>1.9823461887239914E-2</v>
      </c>
      <c r="W33" s="12">
        <v>0.79434910022659766</v>
      </c>
      <c r="X33" s="12">
        <v>10.72</v>
      </c>
      <c r="Y33" s="12">
        <v>505.17</v>
      </c>
      <c r="Z33" s="16">
        <v>1.2918599630000001</v>
      </c>
    </row>
    <row r="34" spans="1:26" x14ac:dyDescent="0.2">
      <c r="A34" s="15">
        <v>42653</v>
      </c>
      <c r="B34" s="12" t="s">
        <v>72</v>
      </c>
      <c r="C34" s="12" t="s">
        <v>35</v>
      </c>
      <c r="D34" s="12">
        <v>1</v>
      </c>
      <c r="E34" s="12" t="s">
        <v>12</v>
      </c>
      <c r="F34" s="12" t="s">
        <v>13</v>
      </c>
      <c r="G34" s="12">
        <v>131.095</v>
      </c>
      <c r="H34" s="12">
        <f t="shared" si="2"/>
        <v>845.77250200000003</v>
      </c>
      <c r="I34" s="12">
        <f t="shared" ref="I34:I65" si="5">H34/M34</f>
        <v>307.55363709090909</v>
      </c>
      <c r="J34" s="12">
        <f t="shared" ref="J34:J65" si="6">M34/H34</f>
        <v>3.2514653686388116E-3</v>
      </c>
      <c r="K34" s="12">
        <f t="shared" si="4"/>
        <v>0.51305970149253732</v>
      </c>
      <c r="L34" s="12">
        <v>5.36</v>
      </c>
      <c r="M34" s="12">
        <v>2.75</v>
      </c>
      <c r="N34" s="12">
        <v>20</v>
      </c>
      <c r="O34" s="12">
        <v>26.502375524077411</v>
      </c>
      <c r="P34" s="12">
        <v>7.400341493331311</v>
      </c>
      <c r="Q34" s="12">
        <v>5.1362558885137162</v>
      </c>
      <c r="R34" s="12">
        <v>1.3758155980968154</v>
      </c>
      <c r="S34" s="12">
        <v>1.0112967001553905</v>
      </c>
      <c r="T34" s="12">
        <v>0.11808410027922847</v>
      </c>
      <c r="U34" s="12">
        <v>0.27684912904390041</v>
      </c>
      <c r="V34" s="12">
        <v>1.3567146475507684E-2</v>
      </c>
      <c r="W34" s="12">
        <v>0.50002419684214061</v>
      </c>
      <c r="X34" s="12">
        <v>10.48</v>
      </c>
      <c r="Y34" s="12">
        <v>491.28</v>
      </c>
    </row>
    <row r="35" spans="1:26" x14ac:dyDescent="0.2">
      <c r="A35" s="15">
        <v>42653</v>
      </c>
      <c r="B35" s="12" t="s">
        <v>72</v>
      </c>
      <c r="C35" s="12" t="s">
        <v>35</v>
      </c>
      <c r="D35" s="12">
        <v>1</v>
      </c>
      <c r="E35" s="12" t="s">
        <v>12</v>
      </c>
      <c r="F35" s="12" t="s">
        <v>33</v>
      </c>
      <c r="G35" s="12">
        <v>125.648</v>
      </c>
      <c r="H35" s="12">
        <f t="shared" si="2"/>
        <v>810.63063679999993</v>
      </c>
      <c r="I35" s="12">
        <f t="shared" si="5"/>
        <v>148.46714959706958</v>
      </c>
      <c r="J35" s="12">
        <f t="shared" si="6"/>
        <v>6.7354967258005322E-3</v>
      </c>
      <c r="K35" s="12">
        <f t="shared" si="4"/>
        <v>0.62328767123287676</v>
      </c>
      <c r="L35" s="12">
        <v>8.76</v>
      </c>
      <c r="M35" s="12">
        <v>5.46</v>
      </c>
      <c r="N35" s="12">
        <v>21</v>
      </c>
      <c r="O35" s="12">
        <v>19.351287142513275</v>
      </c>
      <c r="P35" s="12">
        <v>5.4543980465894135</v>
      </c>
      <c r="Q35" s="12">
        <v>6.368163330817449</v>
      </c>
      <c r="R35" s="12">
        <v>0.32268929783761807</v>
      </c>
      <c r="S35" s="12">
        <v>1.1430227008741958</v>
      </c>
      <c r="T35" s="12">
        <v>0.14787146268841753</v>
      </c>
      <c r="U35" s="12">
        <v>0.39441386142750201</v>
      </c>
      <c r="V35" s="12">
        <v>1.5748936716304333E-2</v>
      </c>
      <c r="W35" s="12">
        <v>0.69832669965403182</v>
      </c>
      <c r="X35" s="12">
        <v>11.18</v>
      </c>
      <c r="Y35" s="12">
        <v>503.71</v>
      </c>
    </row>
    <row r="36" spans="1:26" x14ac:dyDescent="0.2">
      <c r="A36" s="15">
        <v>42653</v>
      </c>
      <c r="B36" s="12" t="s">
        <v>72</v>
      </c>
      <c r="C36" s="12" t="s">
        <v>35</v>
      </c>
      <c r="D36" s="12">
        <v>4</v>
      </c>
      <c r="E36" s="12" t="s">
        <v>6</v>
      </c>
      <c r="F36" s="12" t="s">
        <v>13</v>
      </c>
      <c r="G36" s="12">
        <v>145.47</v>
      </c>
      <c r="H36" s="12">
        <f t="shared" si="2"/>
        <v>938.51425199999994</v>
      </c>
      <c r="I36" s="12">
        <f t="shared" si="5"/>
        <v>198.41738942917544</v>
      </c>
      <c r="J36" s="12">
        <f t="shared" si="6"/>
        <v>5.0398808434930411E-3</v>
      </c>
      <c r="K36" s="12">
        <f t="shared" si="4"/>
        <v>0.64972527472527475</v>
      </c>
      <c r="L36" s="12">
        <v>7.28</v>
      </c>
      <c r="M36" s="12">
        <v>4.7300000000000004</v>
      </c>
      <c r="N36" s="12">
        <v>27</v>
      </c>
      <c r="O36" s="12">
        <v>21.244966925311672</v>
      </c>
      <c r="P36" s="12">
        <v>5.7703334291014183</v>
      </c>
      <c r="Q36" s="12">
        <v>4.400890313061625</v>
      </c>
      <c r="R36" s="12">
        <v>0.76173948891722942</v>
      </c>
      <c r="S36" s="12">
        <v>1.6647803075526535</v>
      </c>
      <c r="T36" s="12">
        <v>0.11548917857629933</v>
      </c>
      <c r="U36" s="12">
        <v>0.2428983846669423</v>
      </c>
      <c r="V36" s="12">
        <v>1.0026238282629564E-2</v>
      </c>
      <c r="W36" s="12">
        <v>0.54743267463386824</v>
      </c>
      <c r="X36" s="12">
        <v>10.73</v>
      </c>
      <c r="Y36" s="12">
        <v>503.84</v>
      </c>
    </row>
    <row r="37" spans="1:26" x14ac:dyDescent="0.2">
      <c r="A37" s="15">
        <v>42653</v>
      </c>
      <c r="B37" s="12" t="s">
        <v>72</v>
      </c>
      <c r="C37" s="12" t="s">
        <v>35</v>
      </c>
      <c r="D37" s="12">
        <v>4</v>
      </c>
      <c r="E37" s="12" t="s">
        <v>6</v>
      </c>
      <c r="F37" s="12" t="s">
        <v>33</v>
      </c>
      <c r="G37" s="12">
        <v>126.89099999999999</v>
      </c>
      <c r="H37" s="12">
        <f t="shared" si="2"/>
        <v>818.64997559999995</v>
      </c>
      <c r="I37" s="12">
        <f t="shared" si="5"/>
        <v>118.47322367583212</v>
      </c>
      <c r="J37" s="12">
        <f t="shared" si="6"/>
        <v>8.4407258363814949E-3</v>
      </c>
      <c r="K37" s="12">
        <f t="shared" si="4"/>
        <v>0.64398881640260952</v>
      </c>
      <c r="L37" s="12">
        <v>10.73</v>
      </c>
      <c r="M37" s="12">
        <v>6.91</v>
      </c>
      <c r="N37" s="12">
        <v>21</v>
      </c>
      <c r="O37" s="12">
        <v>15.773400102499588</v>
      </c>
      <c r="P37" s="12">
        <v>4.0265457519250116</v>
      </c>
      <c r="Q37" s="12">
        <v>5.5713639374194193</v>
      </c>
      <c r="R37" s="12">
        <v>0.35450622745868471</v>
      </c>
      <c r="S37" s="12">
        <v>1.1714804137223609</v>
      </c>
      <c r="T37" s="12">
        <v>0.17497671117086375</v>
      </c>
      <c r="U37" s="12">
        <v>0.29864322817116534</v>
      </c>
      <c r="V37" s="12">
        <v>9.5745167422399621E-3</v>
      </c>
      <c r="W37" s="12">
        <v>0.538795505293448</v>
      </c>
      <c r="X37" s="12">
        <v>11.11</v>
      </c>
      <c r="Y37" s="12">
        <v>512.01</v>
      </c>
    </row>
    <row r="38" spans="1:26" x14ac:dyDescent="0.2">
      <c r="A38" s="15">
        <v>42653</v>
      </c>
      <c r="B38" s="12" t="s">
        <v>72</v>
      </c>
      <c r="C38" s="12" t="s">
        <v>35</v>
      </c>
      <c r="D38" s="12">
        <v>3</v>
      </c>
      <c r="E38" s="12" t="s">
        <v>9</v>
      </c>
      <c r="F38" s="12" t="s">
        <v>13</v>
      </c>
      <c r="G38" s="12">
        <v>200.4</v>
      </c>
      <c r="H38" s="12">
        <f t="shared" si="2"/>
        <v>1292.9006400000001</v>
      </c>
      <c r="I38" s="12">
        <f t="shared" si="5"/>
        <v>387.09600000000006</v>
      </c>
      <c r="J38" s="12">
        <f t="shared" si="6"/>
        <v>2.5833385000103332E-3</v>
      </c>
      <c r="K38" s="12">
        <f t="shared" si="4"/>
        <v>0.54220779220779214</v>
      </c>
      <c r="L38" s="12">
        <v>6.16</v>
      </c>
      <c r="M38" s="12">
        <v>3.34</v>
      </c>
      <c r="N38" s="12">
        <v>27</v>
      </c>
      <c r="O38" s="12">
        <v>24.20185514234046</v>
      </c>
      <c r="P38" s="12">
        <v>7.7445898125427073</v>
      </c>
      <c r="Q38" s="12">
        <v>5.9919219540486939</v>
      </c>
      <c r="R38" s="12">
        <v>1.3069232321454021</v>
      </c>
      <c r="S38" s="12">
        <v>1.2759282750461798</v>
      </c>
      <c r="T38" s="12">
        <v>0.22054176185146243</v>
      </c>
      <c r="U38" s="12">
        <v>0.32661688704031738</v>
      </c>
      <c r="V38" s="12">
        <v>1.2377206953504579E-2</v>
      </c>
      <c r="W38" s="12">
        <v>0.50798080578873994</v>
      </c>
      <c r="X38" s="12">
        <v>9.94</v>
      </c>
      <c r="Y38" s="12">
        <v>490.75</v>
      </c>
    </row>
    <row r="39" spans="1:26" x14ac:dyDescent="0.2">
      <c r="A39" s="15">
        <v>42653</v>
      </c>
      <c r="B39" s="12" t="s">
        <v>72</v>
      </c>
      <c r="C39" s="12" t="s">
        <v>35</v>
      </c>
      <c r="D39" s="12">
        <v>3</v>
      </c>
      <c r="E39" s="12" t="s">
        <v>9</v>
      </c>
      <c r="F39" s="12" t="s">
        <v>33</v>
      </c>
      <c r="G39" s="12">
        <v>133.56900000000002</v>
      </c>
      <c r="H39" s="12">
        <f t="shared" si="2"/>
        <v>861.73376040000016</v>
      </c>
      <c r="I39" s="12">
        <f t="shared" si="5"/>
        <v>144.58620140939601</v>
      </c>
      <c r="J39" s="12">
        <f t="shared" si="6"/>
        <v>6.9162893156622792E-3</v>
      </c>
      <c r="K39" s="12">
        <f t="shared" si="4"/>
        <v>0.67958950969213228</v>
      </c>
      <c r="L39" s="12">
        <v>8.77</v>
      </c>
      <c r="M39" s="12">
        <v>5.96</v>
      </c>
      <c r="N39" s="12">
        <v>22</v>
      </c>
      <c r="O39" s="12">
        <v>26.876150319285394</v>
      </c>
      <c r="P39" s="12">
        <v>5.2016631682084995</v>
      </c>
      <c r="Q39" s="12">
        <v>6.4805161326443415</v>
      </c>
      <c r="R39" s="12">
        <v>0.27354930416399043</v>
      </c>
      <c r="S39" s="12">
        <v>1.503550219772936</v>
      </c>
      <c r="T39" s="12">
        <v>0.22988855942833281</v>
      </c>
      <c r="U39" s="12">
        <v>0.80425348512859707</v>
      </c>
      <c r="V39" s="12">
        <v>1.2392011612598028E-2</v>
      </c>
      <c r="W39" s="12">
        <v>0.70692592758436701</v>
      </c>
      <c r="X39" s="12">
        <v>14.51</v>
      </c>
      <c r="Y39" s="12">
        <v>505.87</v>
      </c>
    </row>
    <row r="40" spans="1:26" x14ac:dyDescent="0.2">
      <c r="A40" s="15">
        <v>42653</v>
      </c>
      <c r="B40" s="12" t="s">
        <v>72</v>
      </c>
      <c r="C40" s="12" t="s">
        <v>35</v>
      </c>
      <c r="D40" s="12">
        <v>2</v>
      </c>
      <c r="E40" s="12" t="s">
        <v>27</v>
      </c>
      <c r="F40" s="12" t="s">
        <v>13</v>
      </c>
      <c r="G40" s="12">
        <v>108.46600000000001</v>
      </c>
      <c r="H40" s="12">
        <f t="shared" si="2"/>
        <v>699.77924560000008</v>
      </c>
      <c r="I40" s="12">
        <f t="shared" si="5"/>
        <v>275.50364000000002</v>
      </c>
      <c r="J40" s="12">
        <f t="shared" si="6"/>
        <v>3.6297161082880789E-3</v>
      </c>
      <c r="K40" s="12">
        <f t="shared" si="4"/>
        <v>0.60476190476190472</v>
      </c>
      <c r="L40" s="12">
        <v>4.2</v>
      </c>
      <c r="M40" s="12">
        <v>2.54</v>
      </c>
      <c r="N40" s="12">
        <v>18</v>
      </c>
      <c r="O40" s="12">
        <v>23.716322225471622</v>
      </c>
      <c r="P40" s="12">
        <v>5.1320969686938449</v>
      </c>
      <c r="Q40" s="12">
        <v>11.663004274449639</v>
      </c>
      <c r="R40" s="12">
        <v>0.71909487927386095</v>
      </c>
      <c r="S40" s="12">
        <v>1.32199852459992</v>
      </c>
      <c r="T40" s="12">
        <v>0.16043527020268583</v>
      </c>
      <c r="U40" s="12">
        <v>0.57376341723784974</v>
      </c>
      <c r="V40" s="12">
        <v>7.2014892373117511E-3</v>
      </c>
      <c r="W40" s="12">
        <v>0.56796819574148683</v>
      </c>
      <c r="X40" s="12">
        <v>13.16</v>
      </c>
      <c r="Y40" s="12">
        <v>622.69000000000005</v>
      </c>
    </row>
    <row r="41" spans="1:26" x14ac:dyDescent="0.2">
      <c r="A41" s="15">
        <v>42653</v>
      </c>
      <c r="B41" s="12" t="s">
        <v>72</v>
      </c>
      <c r="C41" s="12" t="s">
        <v>35</v>
      </c>
      <c r="D41" s="12">
        <v>2</v>
      </c>
      <c r="E41" s="12" t="s">
        <v>27</v>
      </c>
      <c r="F41" s="12" t="s">
        <v>33</v>
      </c>
      <c r="G41" s="12">
        <v>107.19800000000001</v>
      </c>
      <c r="H41" s="12">
        <f t="shared" si="2"/>
        <v>691.59861680000006</v>
      </c>
      <c r="I41" s="12">
        <f t="shared" si="5"/>
        <v>135.07785484375</v>
      </c>
      <c r="J41" s="12">
        <f t="shared" si="6"/>
        <v>7.4031379988728739E-3</v>
      </c>
      <c r="K41" s="12">
        <f t="shared" si="4"/>
        <v>0.56574585635359109</v>
      </c>
      <c r="L41" s="12">
        <v>9.0500000000000007</v>
      </c>
      <c r="M41" s="12">
        <v>5.12</v>
      </c>
      <c r="N41" s="12">
        <v>18</v>
      </c>
      <c r="O41" s="12">
        <v>23.346980041305006</v>
      </c>
      <c r="P41" s="12">
        <v>5.1844254463349468</v>
      </c>
      <c r="Q41" s="12">
        <v>7.6658659814757559</v>
      </c>
      <c r="R41" s="12">
        <v>0.30415417032196801</v>
      </c>
      <c r="S41" s="12">
        <v>1.4434193422943669</v>
      </c>
      <c r="T41" s="12">
        <v>0.19778617754714178</v>
      </c>
      <c r="U41" s="12">
        <v>0.73407562781591751</v>
      </c>
      <c r="V41" s="12">
        <v>1.3814415849750326E-2</v>
      </c>
      <c r="W41" s="12">
        <v>1.0347226131285225</v>
      </c>
      <c r="X41" s="12">
        <v>11.71</v>
      </c>
      <c r="Y41" s="12">
        <v>501.33</v>
      </c>
    </row>
    <row r="42" spans="1:26" x14ac:dyDescent="0.2">
      <c r="A42" s="15">
        <v>42288</v>
      </c>
      <c r="B42" s="12" t="s">
        <v>37</v>
      </c>
      <c r="C42" s="12" t="s">
        <v>17</v>
      </c>
      <c r="D42" s="12">
        <v>1</v>
      </c>
      <c r="E42" s="12" t="s">
        <v>17</v>
      </c>
      <c r="F42" s="12" t="s">
        <v>13</v>
      </c>
      <c r="G42" s="12">
        <v>145.63999999999999</v>
      </c>
      <c r="H42" s="12">
        <f t="shared" si="2"/>
        <v>939.61102399999993</v>
      </c>
      <c r="I42" s="12">
        <f t="shared" si="5"/>
        <v>194.94004647302901</v>
      </c>
      <c r="J42" s="12">
        <f t="shared" si="6"/>
        <v>5.129782300212775E-3</v>
      </c>
      <c r="K42" s="12">
        <f t="shared" si="4"/>
        <v>0.6358839050131927</v>
      </c>
      <c r="L42" s="12">
        <v>7.58</v>
      </c>
      <c r="M42" s="12">
        <v>4.82</v>
      </c>
      <c r="N42" s="12">
        <v>33</v>
      </c>
      <c r="O42" s="12">
        <v>16.187512479132266</v>
      </c>
      <c r="P42" s="12">
        <v>8.9230339853382734</v>
      </c>
      <c r="Q42" s="12">
        <v>4.6458324019422363</v>
      </c>
      <c r="R42" s="12">
        <v>1.4983383157314247</v>
      </c>
      <c r="S42" s="12">
        <v>0.60396765434756539</v>
      </c>
      <c r="T42" s="12">
        <v>0.24548669132116291</v>
      </c>
      <c r="U42" s="12">
        <v>0.61533119933999991</v>
      </c>
      <c r="V42" s="12">
        <v>2.4637581433042809E-2</v>
      </c>
      <c r="W42" s="12">
        <v>0.53528545021970597</v>
      </c>
      <c r="X42" s="12">
        <v>9.6199999999999992</v>
      </c>
      <c r="Y42" s="12">
        <v>494.44</v>
      </c>
    </row>
    <row r="43" spans="1:26" x14ac:dyDescent="0.2">
      <c r="A43" s="15">
        <v>42288</v>
      </c>
      <c r="B43" s="12" t="s">
        <v>37</v>
      </c>
      <c r="C43" s="12" t="s">
        <v>17</v>
      </c>
      <c r="D43" s="12">
        <v>1</v>
      </c>
      <c r="E43" s="12" t="s">
        <v>17</v>
      </c>
      <c r="F43" s="12" t="s">
        <v>33</v>
      </c>
      <c r="G43" s="12">
        <v>99.814999999999998</v>
      </c>
      <c r="H43" s="12">
        <f t="shared" si="2"/>
        <v>643.966454</v>
      </c>
      <c r="I43" s="12">
        <f t="shared" si="5"/>
        <v>111.99416591304347</v>
      </c>
      <c r="J43" s="12">
        <f t="shared" si="6"/>
        <v>8.9290365426395336E-3</v>
      </c>
      <c r="K43" s="12">
        <f t="shared" si="4"/>
        <v>0.63325991189427311</v>
      </c>
      <c r="L43" s="12">
        <v>9.08</v>
      </c>
      <c r="M43" s="12">
        <v>5.75</v>
      </c>
      <c r="N43" s="12">
        <v>21</v>
      </c>
      <c r="O43" s="12">
        <v>15.402593219161</v>
      </c>
      <c r="P43" s="12">
        <v>7.48352618477095</v>
      </c>
      <c r="Q43" s="12">
        <v>5.6032302743095697</v>
      </c>
      <c r="R43" s="12">
        <v>0.54948153700879621</v>
      </c>
      <c r="S43" s="12">
        <v>0.82887842500099462</v>
      </c>
      <c r="T43" s="12">
        <v>0.15430097488046057</v>
      </c>
      <c r="U43" s="12">
        <v>0.65162542407647617</v>
      </c>
      <c r="V43" s="12">
        <v>3.4249303700033623E-2</v>
      </c>
      <c r="W43" s="12">
        <v>1.1756975678448762</v>
      </c>
      <c r="X43" s="12">
        <v>10.37</v>
      </c>
      <c r="Y43" s="12">
        <v>500.85</v>
      </c>
    </row>
    <row r="44" spans="1:26" x14ac:dyDescent="0.2">
      <c r="A44" s="15">
        <v>42288</v>
      </c>
      <c r="B44" s="12" t="s">
        <v>37</v>
      </c>
      <c r="C44" s="12" t="s">
        <v>17</v>
      </c>
      <c r="D44" s="12">
        <v>2</v>
      </c>
      <c r="E44" s="12" t="s">
        <v>12</v>
      </c>
      <c r="F44" s="12" t="s">
        <v>13</v>
      </c>
      <c r="G44" s="12">
        <v>179.24799999999999</v>
      </c>
      <c r="H44" s="12">
        <f t="shared" si="2"/>
        <v>1156.4363968</v>
      </c>
      <c r="I44" s="12">
        <f t="shared" si="5"/>
        <v>302.73204104712045</v>
      </c>
      <c r="J44" s="12">
        <f t="shared" si="6"/>
        <v>3.3032512731097047E-3</v>
      </c>
      <c r="K44" s="12">
        <f t="shared" si="4"/>
        <v>0.54415954415954415</v>
      </c>
      <c r="L44" s="12">
        <v>7.02</v>
      </c>
      <c r="M44" s="12">
        <v>3.82</v>
      </c>
      <c r="N44" s="12">
        <v>31</v>
      </c>
      <c r="O44" s="12">
        <v>35.751984059980558</v>
      </c>
      <c r="P44" s="12">
        <v>8.8734069736077181</v>
      </c>
      <c r="Q44" s="12">
        <v>6.8161356792028158</v>
      </c>
      <c r="R44" s="12">
        <v>1.8626139450690169</v>
      </c>
      <c r="S44" s="12">
        <v>0.74987133112738869</v>
      </c>
      <c r="T44" s="12">
        <v>0.38981693889861402</v>
      </c>
      <c r="U44" s="12">
        <v>0.42160409976754643</v>
      </c>
      <c r="V44" s="12">
        <v>2.8178078974270136E-2</v>
      </c>
      <c r="W44" s="12">
        <v>3.5470308709573799</v>
      </c>
      <c r="X44" s="12">
        <v>10.84</v>
      </c>
      <c r="Y44" s="12">
        <v>491.11</v>
      </c>
    </row>
    <row r="45" spans="1:26" x14ac:dyDescent="0.2">
      <c r="A45" s="15">
        <v>42288</v>
      </c>
      <c r="B45" s="12" t="s">
        <v>37</v>
      </c>
      <c r="C45" s="12" t="s">
        <v>17</v>
      </c>
      <c r="D45" s="12">
        <v>2</v>
      </c>
      <c r="E45" s="12" t="s">
        <v>12</v>
      </c>
      <c r="F45" s="12" t="s">
        <v>33</v>
      </c>
      <c r="G45" s="12">
        <v>164.43299999999999</v>
      </c>
      <c r="H45" s="12">
        <f t="shared" si="2"/>
        <v>1060.8559427999999</v>
      </c>
      <c r="I45" s="12">
        <f t="shared" si="5"/>
        <v>166.01814441314554</v>
      </c>
      <c r="J45" s="12">
        <f t="shared" si="6"/>
        <v>6.0234380015201441E-3</v>
      </c>
      <c r="K45" s="12">
        <f t="shared" si="4"/>
        <v>0.67334035827186511</v>
      </c>
      <c r="L45" s="12">
        <v>9.49</v>
      </c>
      <c r="M45" s="12">
        <v>6.39</v>
      </c>
      <c r="N45" s="12">
        <v>22</v>
      </c>
      <c r="O45" s="12">
        <v>22.06606361160587</v>
      </c>
      <c r="P45" s="12">
        <v>6.3187584272268031</v>
      </c>
      <c r="Q45" s="12">
        <v>4.3981084707805547</v>
      </c>
      <c r="R45" s="12">
        <v>0.95284070919333852</v>
      </c>
      <c r="S45" s="12">
        <v>0.90473469188825073</v>
      </c>
      <c r="T45" s="12">
        <v>0.17748250614031749</v>
      </c>
      <c r="U45" s="12">
        <v>0.2546258572823864</v>
      </c>
      <c r="V45" s="12">
        <v>2.8908089016271378E-2</v>
      </c>
      <c r="W45" s="12">
        <v>0.58254655661130295</v>
      </c>
      <c r="X45" s="12">
        <v>8.83</v>
      </c>
      <c r="Y45" s="12">
        <v>507.1</v>
      </c>
    </row>
    <row r="46" spans="1:26" x14ac:dyDescent="0.2">
      <c r="A46" s="15">
        <v>42288</v>
      </c>
      <c r="B46" s="12" t="s">
        <v>37</v>
      </c>
      <c r="C46" s="12" t="s">
        <v>42</v>
      </c>
      <c r="D46" s="12">
        <v>3</v>
      </c>
      <c r="E46" s="12" t="s">
        <v>12</v>
      </c>
      <c r="F46" s="12" t="s">
        <v>13</v>
      </c>
      <c r="G46" s="12">
        <v>106.28399999999999</v>
      </c>
      <c r="H46" s="12">
        <f t="shared" si="2"/>
        <v>685.7018544</v>
      </c>
      <c r="I46" s="12">
        <f t="shared" si="5"/>
        <v>306.11689928571428</v>
      </c>
      <c r="J46" s="12">
        <f t="shared" si="6"/>
        <v>3.2667258891403111E-3</v>
      </c>
      <c r="K46" s="12">
        <f t="shared" si="4"/>
        <v>0.63098591549295779</v>
      </c>
      <c r="L46" s="12">
        <v>3.55</v>
      </c>
      <c r="M46" s="12">
        <v>2.2400000000000002</v>
      </c>
      <c r="N46" s="12">
        <v>16</v>
      </c>
      <c r="O46" s="12">
        <v>14.011182362176791</v>
      </c>
      <c r="P46" s="12">
        <v>5.4028073175473788</v>
      </c>
      <c r="Q46" s="12">
        <v>5.1193870353803916</v>
      </c>
      <c r="R46" s="12">
        <v>1.0051638448587357</v>
      </c>
      <c r="S46" s="12">
        <v>0.90451601610659071</v>
      </c>
      <c r="T46" s="12">
        <v>0.1440987444017767</v>
      </c>
      <c r="U46" s="12">
        <v>0.27467101897366147</v>
      </c>
      <c r="V46" s="12">
        <v>1.793890812742099E-2</v>
      </c>
      <c r="W46" s="12">
        <v>0.39085801542609244</v>
      </c>
      <c r="X46" s="12">
        <v>10.92</v>
      </c>
      <c r="Y46" s="12">
        <v>499.52</v>
      </c>
    </row>
    <row r="47" spans="1:26" x14ac:dyDescent="0.2">
      <c r="A47" s="15">
        <v>42288</v>
      </c>
      <c r="B47" s="12" t="s">
        <v>37</v>
      </c>
      <c r="C47" s="12" t="s">
        <v>42</v>
      </c>
      <c r="D47" s="12">
        <v>3</v>
      </c>
      <c r="E47" s="12" t="s">
        <v>12</v>
      </c>
      <c r="F47" s="12" t="s">
        <v>14</v>
      </c>
      <c r="G47" s="12">
        <v>142.66300000000001</v>
      </c>
      <c r="H47" s="12">
        <f t="shared" si="2"/>
        <v>920.40461080000011</v>
      </c>
      <c r="I47" s="12">
        <f t="shared" si="5"/>
        <v>122.8844607209613</v>
      </c>
      <c r="J47" s="12">
        <f t="shared" si="6"/>
        <v>8.1377254221812502E-3</v>
      </c>
      <c r="K47" s="12">
        <f t="shared" si="4"/>
        <v>0.50987066031313821</v>
      </c>
      <c r="L47" s="12">
        <v>14.69</v>
      </c>
      <c r="M47" s="12">
        <v>7.49</v>
      </c>
      <c r="N47" s="12">
        <v>27</v>
      </c>
      <c r="O47" s="12">
        <v>12.511465435200561</v>
      </c>
      <c r="P47" s="12">
        <v>5.7095032872408051</v>
      </c>
      <c r="Q47" s="12">
        <v>3.6600913180461823</v>
      </c>
      <c r="R47" s="12">
        <v>0.9205817525062544</v>
      </c>
      <c r="S47" s="12">
        <v>1.2301160027495657</v>
      </c>
      <c r="T47" s="12">
        <v>0.14374629840265452</v>
      </c>
      <c r="U47" s="12">
        <v>0.71931052187637767</v>
      </c>
      <c r="V47" s="12">
        <v>1.1466499453137425E-2</v>
      </c>
      <c r="W47" s="12">
        <v>0.54404799871305665</v>
      </c>
      <c r="X47" s="12">
        <v>14.34</v>
      </c>
      <c r="Y47" s="12">
        <v>506.92</v>
      </c>
    </row>
    <row r="48" spans="1:26" x14ac:dyDescent="0.2">
      <c r="A48" s="15">
        <v>42288</v>
      </c>
      <c r="B48" s="12" t="s">
        <v>37</v>
      </c>
      <c r="C48" s="12" t="s">
        <v>42</v>
      </c>
      <c r="D48" s="12">
        <v>2</v>
      </c>
      <c r="E48" s="12" t="s">
        <v>6</v>
      </c>
      <c r="F48" s="12" t="s">
        <v>13</v>
      </c>
      <c r="G48" s="12">
        <v>117.19200000000001</v>
      </c>
      <c r="H48" s="12">
        <f t="shared" si="2"/>
        <v>756.07590720000007</v>
      </c>
      <c r="I48" s="12">
        <f t="shared" si="5"/>
        <v>348.42207705069131</v>
      </c>
      <c r="J48" s="12">
        <f t="shared" si="6"/>
        <v>2.8700821958951581E-3</v>
      </c>
      <c r="K48" s="12">
        <f t="shared" si="4"/>
        <v>0.55641025641025643</v>
      </c>
      <c r="L48" s="12">
        <v>3.9</v>
      </c>
      <c r="M48" s="12">
        <v>2.17</v>
      </c>
      <c r="N48" s="12">
        <v>16</v>
      </c>
      <c r="O48" s="12">
        <v>21.374742400866385</v>
      </c>
      <c r="P48" s="12">
        <v>7.6126299840265821</v>
      </c>
      <c r="Q48" s="12">
        <v>3.5741741188475915</v>
      </c>
      <c r="R48" s="12">
        <v>1.2621093732224482</v>
      </c>
      <c r="S48" s="12">
        <v>1.6002302598758067</v>
      </c>
      <c r="T48" s="12">
        <v>0.1204351594416507</v>
      </c>
      <c r="U48" s="12">
        <v>0.30891197373102797</v>
      </c>
      <c r="V48" s="12">
        <v>2.1357205103831933E-2</v>
      </c>
      <c r="W48" s="12">
        <v>0.43329167752018488</v>
      </c>
      <c r="X48" s="12">
        <v>12.47</v>
      </c>
      <c r="Y48" s="12">
        <v>492.21</v>
      </c>
    </row>
    <row r="49" spans="1:26" x14ac:dyDescent="0.2">
      <c r="A49" s="15">
        <v>42288</v>
      </c>
      <c r="B49" s="12" t="s">
        <v>37</v>
      </c>
      <c r="C49" s="12" t="s">
        <v>42</v>
      </c>
      <c r="D49" s="12">
        <v>2</v>
      </c>
      <c r="E49" s="12" t="s">
        <v>6</v>
      </c>
      <c r="F49" s="12" t="s">
        <v>14</v>
      </c>
      <c r="G49" s="12">
        <v>66.022999999999996</v>
      </c>
      <c r="H49" s="12">
        <f t="shared" si="2"/>
        <v>425.9539868</v>
      </c>
      <c r="I49" s="12">
        <f t="shared" si="5"/>
        <v>184.39566528138528</v>
      </c>
      <c r="J49" s="12">
        <f t="shared" si="6"/>
        <v>5.4231209745305761E-3</v>
      </c>
      <c r="K49" s="12">
        <f t="shared" si="4"/>
        <v>0.55528846153846156</v>
      </c>
      <c r="L49" s="12">
        <v>4.16</v>
      </c>
      <c r="M49" s="12">
        <v>2.31</v>
      </c>
      <c r="N49" s="12">
        <v>15</v>
      </c>
      <c r="O49" s="12">
        <v>9.3865886149249391</v>
      </c>
      <c r="P49" s="12">
        <v>6.28665082003503</v>
      </c>
      <c r="Q49" s="12">
        <v>5.3057634288888966</v>
      </c>
      <c r="R49" s="12">
        <v>0.8829564208483125</v>
      </c>
      <c r="S49" s="12">
        <v>0.9368479794393032</v>
      </c>
      <c r="T49" s="12">
        <v>0.17074256187885317</v>
      </c>
      <c r="U49" s="12">
        <v>0.57965304075816693</v>
      </c>
      <c r="V49" s="12">
        <v>1.6963426075442756E-2</v>
      </c>
      <c r="W49" s="12">
        <v>0.40322418484120659</v>
      </c>
      <c r="X49" s="12">
        <v>11</v>
      </c>
      <c r="Y49" s="12">
        <v>498.19</v>
      </c>
    </row>
    <row r="50" spans="1:26" x14ac:dyDescent="0.2">
      <c r="A50" s="15">
        <v>42288</v>
      </c>
      <c r="B50" s="12" t="s">
        <v>37</v>
      </c>
      <c r="C50" s="12" t="s">
        <v>42</v>
      </c>
      <c r="D50" s="12">
        <v>1</v>
      </c>
      <c r="E50" s="12" t="s">
        <v>9</v>
      </c>
      <c r="F50" s="12" t="s">
        <v>13</v>
      </c>
      <c r="G50" s="12">
        <v>80.533999999999992</v>
      </c>
      <c r="H50" s="12">
        <f t="shared" si="2"/>
        <v>519.57315439999991</v>
      </c>
      <c r="I50" s="12">
        <f t="shared" si="5"/>
        <v>224.92344346320343</v>
      </c>
      <c r="J50" s="12">
        <f t="shared" si="6"/>
        <v>4.4459571870443821E-3</v>
      </c>
      <c r="K50" s="12">
        <f t="shared" si="4"/>
        <v>0.67741935483870963</v>
      </c>
      <c r="L50" s="12">
        <v>3.41</v>
      </c>
      <c r="M50" s="12">
        <v>2.31</v>
      </c>
      <c r="N50" s="12">
        <v>18</v>
      </c>
      <c r="O50" s="12">
        <v>16.119624261158286</v>
      </c>
      <c r="P50" s="12">
        <v>6.9455412715608853</v>
      </c>
      <c r="Q50" s="12">
        <v>3.9838794426015913</v>
      </c>
      <c r="R50" s="12">
        <v>0.63211865641789189</v>
      </c>
      <c r="S50" s="12">
        <v>1.3119959581663028</v>
      </c>
      <c r="T50" s="12">
        <v>0.109573939741703</v>
      </c>
      <c r="U50" s="12">
        <v>0.26516092308445516</v>
      </c>
      <c r="V50" s="12">
        <v>2.2007396802202036E-2</v>
      </c>
      <c r="W50" s="12">
        <v>0.37924215015181373</v>
      </c>
      <c r="X50" s="12">
        <v>9.73</v>
      </c>
      <c r="Y50" s="12">
        <v>511.83</v>
      </c>
    </row>
    <row r="51" spans="1:26" x14ac:dyDescent="0.2">
      <c r="A51" s="15">
        <v>42288</v>
      </c>
      <c r="B51" s="12" t="s">
        <v>37</v>
      </c>
      <c r="C51" s="12" t="s">
        <v>42</v>
      </c>
      <c r="D51" s="12">
        <v>1</v>
      </c>
      <c r="E51" s="12" t="s">
        <v>9</v>
      </c>
      <c r="F51" s="12" t="s">
        <v>14</v>
      </c>
      <c r="G51" s="12">
        <v>151.18300000000002</v>
      </c>
      <c r="H51" s="12">
        <f t="shared" si="2"/>
        <v>975.37224280000009</v>
      </c>
      <c r="I51" s="12">
        <f t="shared" si="5"/>
        <v>141.35829605797102</v>
      </c>
      <c r="J51" s="12">
        <f t="shared" si="6"/>
        <v>7.0742222273951303E-3</v>
      </c>
      <c r="K51" s="12">
        <f t="shared" si="4"/>
        <v>0.68181818181818188</v>
      </c>
      <c r="L51" s="12">
        <v>10.119999999999999</v>
      </c>
      <c r="M51" s="12">
        <v>6.9</v>
      </c>
      <c r="N51" s="12">
        <v>26</v>
      </c>
      <c r="O51" s="12">
        <v>15.464190874104444</v>
      </c>
      <c r="P51" s="12">
        <v>7.323871919140152</v>
      </c>
      <c r="Q51" s="12">
        <v>4.3686422542018004</v>
      </c>
      <c r="R51" s="12">
        <v>0.94296944883168377</v>
      </c>
      <c r="S51" s="12">
        <v>1.5118445621057988</v>
      </c>
      <c r="T51" s="12">
        <v>0.17674122363998565</v>
      </c>
      <c r="U51" s="12">
        <v>0.83856013569199839</v>
      </c>
      <c r="V51" s="12">
        <v>1.6886274788594322E-2</v>
      </c>
      <c r="W51" s="12">
        <v>0.45756169908482236</v>
      </c>
      <c r="X51" s="12">
        <v>11.51</v>
      </c>
      <c r="Y51" s="12">
        <v>511.94</v>
      </c>
    </row>
    <row r="52" spans="1:26" x14ac:dyDescent="0.2">
      <c r="A52" s="15">
        <v>42288</v>
      </c>
      <c r="B52" s="12" t="s">
        <v>37</v>
      </c>
      <c r="C52" s="12" t="s">
        <v>42</v>
      </c>
      <c r="D52" s="12">
        <v>4</v>
      </c>
      <c r="E52" s="12" t="s">
        <v>27</v>
      </c>
      <c r="F52" s="12" t="s">
        <v>13</v>
      </c>
      <c r="G52" s="12">
        <v>140.60399999999998</v>
      </c>
      <c r="H52" s="12">
        <f t="shared" si="2"/>
        <v>907.12076639999987</v>
      </c>
      <c r="I52" s="12">
        <f t="shared" si="5"/>
        <v>147.49931160975606</v>
      </c>
      <c r="J52" s="12">
        <f t="shared" si="6"/>
        <v>6.77969265813073E-3</v>
      </c>
      <c r="K52" s="12">
        <f t="shared" si="4"/>
        <v>0.62691131498470953</v>
      </c>
      <c r="L52" s="12">
        <v>9.81</v>
      </c>
      <c r="M52" s="12">
        <v>6.15</v>
      </c>
      <c r="N52" s="12">
        <v>31</v>
      </c>
      <c r="O52" s="12">
        <v>21.266250136449187</v>
      </c>
      <c r="P52" s="12">
        <v>4.5377329556917489</v>
      </c>
      <c r="Q52" s="12">
        <v>3.0632107250545451</v>
      </c>
      <c r="R52" s="12">
        <v>0.88149329158938849</v>
      </c>
      <c r="S52" s="12">
        <v>1.4822004708076497</v>
      </c>
      <c r="T52" s="12">
        <v>0.13321941395624007</v>
      </c>
      <c r="U52" s="12">
        <v>0.39604187092268706</v>
      </c>
      <c r="V52" s="12">
        <v>1.1409657569429847E-2</v>
      </c>
      <c r="W52" s="12">
        <v>0.52306079354651069</v>
      </c>
      <c r="X52" s="12">
        <v>9.84</v>
      </c>
      <c r="Y52" s="12">
        <v>512.97</v>
      </c>
    </row>
    <row r="53" spans="1:26" x14ac:dyDescent="0.2">
      <c r="A53" s="15">
        <v>42288</v>
      </c>
      <c r="B53" s="12" t="s">
        <v>37</v>
      </c>
      <c r="C53" s="12" t="s">
        <v>42</v>
      </c>
      <c r="D53" s="12">
        <v>4</v>
      </c>
      <c r="E53" s="12" t="s">
        <v>27</v>
      </c>
      <c r="F53" s="12" t="s">
        <v>14</v>
      </c>
      <c r="G53" s="12">
        <v>28.597999999999999</v>
      </c>
      <c r="H53" s="12">
        <f t="shared" si="2"/>
        <v>184.50285679999999</v>
      </c>
      <c r="I53" s="12">
        <f t="shared" si="5"/>
        <v>77.197848033472795</v>
      </c>
      <c r="J53" s="12">
        <f t="shared" si="6"/>
        <v>1.2953728963615702E-2</v>
      </c>
      <c r="K53" s="12">
        <f t="shared" si="4"/>
        <v>0.65300546448087438</v>
      </c>
      <c r="L53" s="12">
        <v>3.66</v>
      </c>
      <c r="M53" s="12">
        <v>2.39</v>
      </c>
      <c r="N53" s="12">
        <v>10</v>
      </c>
      <c r="O53" s="12">
        <v>9.2679678449668828</v>
      </c>
      <c r="P53" s="12">
        <v>5.3976433243449939</v>
      </c>
      <c r="Q53" s="12">
        <v>8.9417376382915652</v>
      </c>
      <c r="R53" s="12">
        <v>1.2333647696597947</v>
      </c>
      <c r="S53" s="12">
        <v>1.5291962893738495</v>
      </c>
      <c r="T53" s="12">
        <v>0.18141515931060026</v>
      </c>
      <c r="U53" s="12">
        <v>2.5638190035793076</v>
      </c>
      <c r="V53" s="12">
        <v>8.2736262539468575E-3</v>
      </c>
      <c r="W53" s="12">
        <v>0.64965365758998339</v>
      </c>
      <c r="X53" s="12">
        <v>12.78</v>
      </c>
      <c r="Y53" s="12">
        <v>505.86</v>
      </c>
      <c r="Z53" s="16">
        <v>1.3933094100000001</v>
      </c>
    </row>
    <row r="54" spans="1:26" x14ac:dyDescent="0.2">
      <c r="A54" s="15">
        <v>42288</v>
      </c>
      <c r="B54" s="12" t="s">
        <v>37</v>
      </c>
      <c r="C54" s="12" t="s">
        <v>51</v>
      </c>
      <c r="D54" s="12">
        <v>4</v>
      </c>
      <c r="E54" s="12" t="s">
        <v>12</v>
      </c>
      <c r="F54" s="12" t="s">
        <v>13</v>
      </c>
      <c r="G54" s="12">
        <v>116.18600000000001</v>
      </c>
      <c r="H54" s="12">
        <f t="shared" si="2"/>
        <v>749.58559760000003</v>
      </c>
      <c r="I54" s="12">
        <f t="shared" si="5"/>
        <v>261.17965073170734</v>
      </c>
      <c r="J54" s="12">
        <f t="shared" si="6"/>
        <v>3.8287822087151586E-3</v>
      </c>
      <c r="K54" s="12">
        <f t="shared" si="4"/>
        <v>0.66744186046511633</v>
      </c>
      <c r="L54" s="12">
        <v>4.3</v>
      </c>
      <c r="M54" s="12">
        <v>2.87</v>
      </c>
      <c r="N54" s="12">
        <v>19</v>
      </c>
      <c r="O54" s="12">
        <v>17.814500916371387</v>
      </c>
      <c r="P54" s="12">
        <v>6.9277492628412798</v>
      </c>
      <c r="Q54" s="12">
        <v>2.8476268687108051</v>
      </c>
      <c r="R54" s="12">
        <v>1.8558214799093102</v>
      </c>
      <c r="S54" s="12">
        <v>0.93701962658965865</v>
      </c>
      <c r="T54" s="12">
        <v>0.12744656185579853</v>
      </c>
      <c r="U54" s="12">
        <v>0.28416701574334285</v>
      </c>
      <c r="V54" s="12">
        <v>2.2715441095441605E-2</v>
      </c>
      <c r="W54" s="12">
        <v>0.33664754150744669</v>
      </c>
      <c r="X54" s="12">
        <v>10.01</v>
      </c>
      <c r="Y54" s="12">
        <v>507.15</v>
      </c>
    </row>
    <row r="55" spans="1:26" x14ac:dyDescent="0.2">
      <c r="A55" s="15">
        <v>42288</v>
      </c>
      <c r="B55" s="12" t="s">
        <v>37</v>
      </c>
      <c r="C55" s="12" t="s">
        <v>51</v>
      </c>
      <c r="D55" s="12">
        <v>4</v>
      </c>
      <c r="E55" s="12" t="s">
        <v>12</v>
      </c>
      <c r="F55" s="12" t="s">
        <v>33</v>
      </c>
      <c r="G55" s="12">
        <v>91.294000000000011</v>
      </c>
      <c r="H55" s="12">
        <f t="shared" si="2"/>
        <v>588.99237040000003</v>
      </c>
      <c r="I55" s="12">
        <f t="shared" si="5"/>
        <v>129.16499350877194</v>
      </c>
      <c r="J55" s="12">
        <f t="shared" si="6"/>
        <v>7.7420357701801553E-3</v>
      </c>
      <c r="K55" s="12">
        <f t="shared" si="4"/>
        <v>0.75747508305647837</v>
      </c>
      <c r="L55" s="12">
        <v>6.02</v>
      </c>
      <c r="M55" s="12">
        <v>4.5599999999999996</v>
      </c>
      <c r="N55" s="12">
        <v>14</v>
      </c>
      <c r="O55" s="12">
        <v>16.634140844958583</v>
      </c>
      <c r="P55" s="12">
        <v>3.3041323201484221</v>
      </c>
      <c r="Q55" s="12">
        <v>3.1116780614980626</v>
      </c>
      <c r="R55" s="12">
        <v>0.67175973987924309</v>
      </c>
      <c r="S55" s="12">
        <v>0.78068849672013974</v>
      </c>
      <c r="T55" s="12">
        <v>0.19687635609878074</v>
      </c>
      <c r="U55" s="12">
        <v>0.33888696856980827</v>
      </c>
      <c r="V55" s="12">
        <v>1.1141317315444148E-2</v>
      </c>
      <c r="W55" s="12">
        <v>0.38414922920789929</v>
      </c>
      <c r="X55" s="12">
        <v>8.9499999999999993</v>
      </c>
      <c r="Y55" s="12">
        <v>503.34</v>
      </c>
    </row>
    <row r="56" spans="1:26" x14ac:dyDescent="0.2">
      <c r="A56" s="15">
        <v>42288</v>
      </c>
      <c r="B56" s="12" t="s">
        <v>37</v>
      </c>
      <c r="C56" s="12" t="s">
        <v>51</v>
      </c>
      <c r="D56" s="12">
        <v>2</v>
      </c>
      <c r="E56" s="12" t="s">
        <v>6</v>
      </c>
      <c r="F56" s="12" t="s">
        <v>13</v>
      </c>
      <c r="G56" s="12">
        <v>162.00299999999999</v>
      </c>
      <c r="H56" s="12">
        <f t="shared" si="2"/>
        <v>1045.1785547999998</v>
      </c>
      <c r="I56" s="12">
        <f t="shared" si="5"/>
        <v>286.35028898630134</v>
      </c>
      <c r="J56" s="12">
        <f t="shared" si="6"/>
        <v>3.492226264342408E-3</v>
      </c>
      <c r="K56" s="12">
        <f t="shared" si="4"/>
        <v>0.69656488549618312</v>
      </c>
      <c r="L56" s="12">
        <v>5.24</v>
      </c>
      <c r="M56" s="12">
        <v>3.65</v>
      </c>
      <c r="N56" s="12">
        <v>29</v>
      </c>
      <c r="O56" s="12">
        <v>17.700519022358375</v>
      </c>
      <c r="P56" s="12">
        <v>6.5158370742184193</v>
      </c>
      <c r="Q56" s="12">
        <v>3.3184777144790423</v>
      </c>
      <c r="R56" s="12">
        <v>1.22190839911041</v>
      </c>
      <c r="S56" s="12">
        <v>0.41046359399762489</v>
      </c>
      <c r="T56" s="12">
        <v>0.10289712474202842</v>
      </c>
      <c r="U56" s="12">
        <v>0.58415526423719077</v>
      </c>
      <c r="V56" s="12">
        <v>1.260118070746739E-2</v>
      </c>
      <c r="W56" s="12">
        <v>0.4092301157415611</v>
      </c>
      <c r="X56" s="12">
        <v>11.66</v>
      </c>
      <c r="Y56" s="12">
        <v>502.02</v>
      </c>
    </row>
    <row r="57" spans="1:26" x14ac:dyDescent="0.2">
      <c r="A57" s="15">
        <v>42288</v>
      </c>
      <c r="B57" s="12" t="s">
        <v>37</v>
      </c>
      <c r="C57" s="12" t="s">
        <v>51</v>
      </c>
      <c r="D57" s="12">
        <v>2</v>
      </c>
      <c r="E57" s="12" t="s">
        <v>6</v>
      </c>
      <c r="F57" s="12" t="s">
        <v>33</v>
      </c>
      <c r="G57" s="12">
        <v>144.953</v>
      </c>
      <c r="H57" s="12">
        <f t="shared" si="2"/>
        <v>935.17877480000004</v>
      </c>
      <c r="I57" s="12">
        <f t="shared" si="5"/>
        <v>138.13571267355985</v>
      </c>
      <c r="J57" s="12">
        <f t="shared" si="6"/>
        <v>7.239257543508567E-3</v>
      </c>
      <c r="K57" s="12">
        <f t="shared" si="4"/>
        <v>0.64537654909437558</v>
      </c>
      <c r="L57" s="12">
        <v>10.49</v>
      </c>
      <c r="M57" s="12">
        <v>6.77</v>
      </c>
      <c r="N57" s="12">
        <v>26</v>
      </c>
      <c r="O57" s="12">
        <v>22.34433243284948</v>
      </c>
      <c r="P57" s="12">
        <v>4.0647141139274332</v>
      </c>
      <c r="Q57" s="12">
        <v>3.0560906422782481</v>
      </c>
      <c r="R57" s="12">
        <v>0.77067685789614049</v>
      </c>
      <c r="S57" s="12">
        <v>0.78574018253891531</v>
      </c>
      <c r="T57" s="12">
        <v>0.10699652569913981</v>
      </c>
      <c r="U57" s="12">
        <v>0.33325705954256185</v>
      </c>
      <c r="V57" s="12">
        <v>1.2992443511399157E-2</v>
      </c>
      <c r="W57" s="12">
        <v>0.40267024513910288</v>
      </c>
      <c r="X57" s="12">
        <v>9.75</v>
      </c>
      <c r="Y57" s="12">
        <v>517.80999999999995</v>
      </c>
    </row>
    <row r="58" spans="1:26" x14ac:dyDescent="0.2">
      <c r="A58" s="15">
        <v>42288</v>
      </c>
      <c r="B58" s="12" t="s">
        <v>37</v>
      </c>
      <c r="C58" s="12" t="s">
        <v>51</v>
      </c>
      <c r="D58" s="12">
        <v>3</v>
      </c>
      <c r="E58" s="12" t="s">
        <v>9</v>
      </c>
      <c r="F58" s="12" t="s">
        <v>13</v>
      </c>
      <c r="G58" s="12">
        <v>157.35300000000001</v>
      </c>
      <c r="H58" s="12">
        <f t="shared" si="2"/>
        <v>1015.1786148000001</v>
      </c>
      <c r="I58" s="12">
        <f t="shared" si="5"/>
        <v>244.03332086538464</v>
      </c>
      <c r="J58" s="12">
        <f t="shared" si="6"/>
        <v>4.0978010562402953E-3</v>
      </c>
      <c r="K58" s="12">
        <f t="shared" si="4"/>
        <v>0.70270270270270274</v>
      </c>
      <c r="L58" s="12">
        <v>5.92</v>
      </c>
      <c r="M58" s="12">
        <v>4.16</v>
      </c>
      <c r="N58" s="12">
        <v>32</v>
      </c>
      <c r="O58" s="12">
        <v>18.375988645583014</v>
      </c>
      <c r="P58" s="12">
        <v>6.1669025978801377</v>
      </c>
      <c r="Q58" s="12">
        <v>2.4202739110811171</v>
      </c>
      <c r="R58" s="12">
        <v>1.2800179956253157</v>
      </c>
      <c r="S58" s="12">
        <v>0.95640328588522894</v>
      </c>
      <c r="T58" s="12">
        <v>0.15006208468202989</v>
      </c>
      <c r="U58" s="12">
        <v>0.44132933856888545</v>
      </c>
      <c r="V58" s="12">
        <v>1.7165954734137092E-2</v>
      </c>
      <c r="W58" s="12">
        <v>0.38279998931892173</v>
      </c>
      <c r="X58" s="12">
        <v>11.41</v>
      </c>
      <c r="Y58" s="12">
        <v>506.84</v>
      </c>
    </row>
    <row r="59" spans="1:26" x14ac:dyDescent="0.2">
      <c r="A59" s="15">
        <v>42288</v>
      </c>
      <c r="B59" s="12" t="s">
        <v>37</v>
      </c>
      <c r="C59" s="12" t="s">
        <v>51</v>
      </c>
      <c r="D59" s="12">
        <v>3</v>
      </c>
      <c r="E59" s="12" t="s">
        <v>9</v>
      </c>
      <c r="F59" s="12" t="s">
        <v>33</v>
      </c>
      <c r="G59" s="12">
        <v>127.327</v>
      </c>
      <c r="H59" s="12">
        <f t="shared" si="2"/>
        <v>821.46287319999999</v>
      </c>
      <c r="I59" s="12">
        <f t="shared" si="5"/>
        <v>176.27958652360513</v>
      </c>
      <c r="J59" s="12">
        <f t="shared" si="6"/>
        <v>5.6728065893556692E-3</v>
      </c>
      <c r="K59" s="12">
        <f t="shared" si="4"/>
        <v>0.64722222222222225</v>
      </c>
      <c r="L59" s="12">
        <v>7.2</v>
      </c>
      <c r="M59" s="12">
        <v>4.66</v>
      </c>
      <c r="N59" s="12">
        <v>18</v>
      </c>
      <c r="O59" s="12">
        <v>22.343566215542218</v>
      </c>
      <c r="P59" s="12">
        <v>4.6806537470528919</v>
      </c>
      <c r="Q59" s="12">
        <v>3.0160126879409148</v>
      </c>
      <c r="R59" s="12">
        <v>0.92273022439672736</v>
      </c>
      <c r="S59" s="12">
        <v>1.0061931603882546</v>
      </c>
      <c r="T59" s="12">
        <v>0.10299698956385896</v>
      </c>
      <c r="U59" s="12">
        <v>0.46273218597047983</v>
      </c>
      <c r="V59" s="12">
        <v>1.3521136161749081E-2</v>
      </c>
      <c r="W59" s="12">
        <v>0.46290433650153756</v>
      </c>
      <c r="X59" s="12">
        <v>10.81</v>
      </c>
      <c r="Y59" s="12">
        <v>505.46</v>
      </c>
    </row>
    <row r="60" spans="1:26" x14ac:dyDescent="0.2">
      <c r="A60" s="15">
        <v>42288</v>
      </c>
      <c r="B60" s="12" t="s">
        <v>37</v>
      </c>
      <c r="C60" s="12" t="s">
        <v>51</v>
      </c>
      <c r="D60" s="12">
        <v>1</v>
      </c>
      <c r="E60" s="12" t="s">
        <v>27</v>
      </c>
      <c r="F60" s="12" t="s">
        <v>13</v>
      </c>
      <c r="G60" s="12">
        <v>167.59899999999999</v>
      </c>
      <c r="H60" s="12">
        <f t="shared" si="2"/>
        <v>1081.2817083999998</v>
      </c>
      <c r="I60" s="12">
        <f t="shared" si="5"/>
        <v>202.4872113108614</v>
      </c>
      <c r="J60" s="12">
        <f t="shared" si="6"/>
        <v>4.9385834963413316E-3</v>
      </c>
      <c r="K60" s="12">
        <f t="shared" si="4"/>
        <v>0.6304604486422668</v>
      </c>
      <c r="L60" s="12">
        <v>8.4700000000000006</v>
      </c>
      <c r="M60" s="12">
        <v>5.34</v>
      </c>
      <c r="N60" s="12">
        <v>31</v>
      </c>
      <c r="O60" s="12">
        <v>11.127061764811032</v>
      </c>
      <c r="P60" s="12">
        <v>4.068588825890008</v>
      </c>
      <c r="Q60" s="12">
        <v>4.8711118198967887</v>
      </c>
      <c r="R60" s="12">
        <v>1.0091357017678002</v>
      </c>
      <c r="S60" s="12">
        <v>0.4474887044305943</v>
      </c>
      <c r="T60" s="12">
        <v>0.13339629223653771</v>
      </c>
      <c r="U60" s="12">
        <v>0.79823114190541489</v>
      </c>
      <c r="V60" s="12">
        <v>1.265863090353261E-2</v>
      </c>
      <c r="W60" s="12">
        <v>0.30905143140930397</v>
      </c>
      <c r="X60" s="12">
        <v>11.01</v>
      </c>
      <c r="Y60" s="12">
        <v>509.99</v>
      </c>
    </row>
    <row r="61" spans="1:26" x14ac:dyDescent="0.2">
      <c r="A61" s="15">
        <v>42288</v>
      </c>
      <c r="B61" s="12" t="s">
        <v>37</v>
      </c>
      <c r="C61" s="12" t="s">
        <v>51</v>
      </c>
      <c r="D61" s="12">
        <v>1</v>
      </c>
      <c r="E61" s="12" t="s">
        <v>27</v>
      </c>
      <c r="F61" s="12" t="s">
        <v>33</v>
      </c>
      <c r="G61" s="12">
        <v>146.191</v>
      </c>
      <c r="H61" s="12">
        <f t="shared" si="2"/>
        <v>943.16585559999999</v>
      </c>
      <c r="I61" s="12">
        <f t="shared" si="5"/>
        <v>136.49288793053546</v>
      </c>
      <c r="J61" s="12">
        <f t="shared" si="6"/>
        <v>7.3263890533910043E-3</v>
      </c>
      <c r="K61" s="12">
        <f t="shared" si="4"/>
        <v>0.68756218905472632</v>
      </c>
      <c r="L61" s="12">
        <v>10.050000000000001</v>
      </c>
      <c r="M61" s="12">
        <v>6.91</v>
      </c>
      <c r="N61" s="12">
        <v>28</v>
      </c>
      <c r="O61" s="12">
        <v>15.641309493340927</v>
      </c>
      <c r="P61" s="12">
        <v>3.8816206333763366</v>
      </c>
      <c r="Q61" s="12">
        <v>2.8353164769273849</v>
      </c>
      <c r="R61" s="12">
        <v>0.58294590433676519</v>
      </c>
      <c r="S61" s="12">
        <v>0.7950481509138958</v>
      </c>
      <c r="T61" s="12">
        <v>0.17356509339521237</v>
      </c>
      <c r="U61" s="12">
        <v>0.24910734338430768</v>
      </c>
      <c r="V61" s="12">
        <v>1.196496570965342E-2</v>
      </c>
      <c r="W61" s="12">
        <v>0.31600298615035588</v>
      </c>
      <c r="X61" s="12">
        <v>7.07</v>
      </c>
      <c r="Y61" s="12">
        <v>520.39</v>
      </c>
    </row>
    <row r="62" spans="1:26" x14ac:dyDescent="0.2">
      <c r="A62" s="15">
        <v>42288</v>
      </c>
      <c r="B62" s="12" t="s">
        <v>53</v>
      </c>
      <c r="C62" s="12" t="s">
        <v>42</v>
      </c>
      <c r="D62" s="12">
        <v>5</v>
      </c>
      <c r="E62" s="12" t="s">
        <v>17</v>
      </c>
      <c r="F62" s="12" t="s">
        <v>13</v>
      </c>
      <c r="G62" s="12">
        <v>115.99000000000001</v>
      </c>
      <c r="H62" s="12">
        <f t="shared" si="2"/>
        <v>748.32108400000004</v>
      </c>
      <c r="I62" s="12">
        <f t="shared" si="5"/>
        <v>157.54128084210527</v>
      </c>
      <c r="J62" s="12">
        <f t="shared" si="6"/>
        <v>6.3475426545645738E-3</v>
      </c>
      <c r="K62" s="12">
        <f t="shared" si="4"/>
        <v>0.70058997050147487</v>
      </c>
      <c r="L62" s="12">
        <v>6.78</v>
      </c>
      <c r="M62" s="12">
        <v>4.75</v>
      </c>
      <c r="N62" s="12">
        <v>20</v>
      </c>
      <c r="O62" s="12">
        <v>16.275288019751375</v>
      </c>
      <c r="P62" s="12">
        <v>7.793387667033179</v>
      </c>
      <c r="Q62" s="12">
        <v>4.8595814767004093</v>
      </c>
      <c r="R62" s="12">
        <v>0.82375710572795657</v>
      </c>
      <c r="S62" s="12">
        <v>0.36039097323500441</v>
      </c>
      <c r="T62" s="12">
        <v>0.13975482687667334</v>
      </c>
      <c r="U62" s="12">
        <v>0.26047359883331939</v>
      </c>
      <c r="V62" s="12">
        <v>9.1012997888142867E-3</v>
      </c>
      <c r="W62" s="12">
        <v>0.48952590087146808</v>
      </c>
      <c r="X62" s="12">
        <v>10.41</v>
      </c>
      <c r="Y62" s="12">
        <v>481.88</v>
      </c>
    </row>
    <row r="63" spans="1:26" x14ac:dyDescent="0.2">
      <c r="A63" s="15">
        <v>42288</v>
      </c>
      <c r="B63" s="12" t="s">
        <v>53</v>
      </c>
      <c r="C63" s="12" t="s">
        <v>42</v>
      </c>
      <c r="D63" s="12">
        <v>5</v>
      </c>
      <c r="E63" s="12" t="s">
        <v>17</v>
      </c>
      <c r="F63" s="12" t="s">
        <v>33</v>
      </c>
      <c r="G63" s="12">
        <v>136.81</v>
      </c>
      <c r="H63" s="12">
        <f t="shared" si="2"/>
        <v>882.64339600000005</v>
      </c>
      <c r="I63" s="12">
        <f t="shared" si="5"/>
        <v>120.41519727148705</v>
      </c>
      <c r="J63" s="12">
        <f t="shared" si="6"/>
        <v>8.3045996075180508E-3</v>
      </c>
      <c r="K63" s="12">
        <f t="shared" si="4"/>
        <v>0.59256265157639454</v>
      </c>
      <c r="L63" s="12">
        <v>12.37</v>
      </c>
      <c r="M63" s="12">
        <v>7.33</v>
      </c>
      <c r="N63" s="12">
        <v>13</v>
      </c>
      <c r="O63" s="12">
        <v>12.61382705364761</v>
      </c>
      <c r="P63" s="12">
        <v>11.08729521268684</v>
      </c>
      <c r="Q63" s="12">
        <v>6.3511922000708916</v>
      </c>
      <c r="R63" s="12">
        <v>0.70642276896671141</v>
      </c>
      <c r="S63" s="12">
        <v>0.2587128771888208</v>
      </c>
      <c r="T63" s="12">
        <v>0.11830639398744956</v>
      </c>
      <c r="U63" s="12">
        <v>0.35964438894321815</v>
      </c>
      <c r="V63" s="12">
        <v>1.9810795065560063E-2</v>
      </c>
      <c r="W63" s="12">
        <v>0.60440631676619727</v>
      </c>
      <c r="X63" s="12">
        <v>11.19</v>
      </c>
      <c r="Y63" s="12">
        <v>493.81</v>
      </c>
    </row>
    <row r="64" spans="1:26" x14ac:dyDescent="0.2">
      <c r="A64" s="15">
        <v>42288</v>
      </c>
      <c r="B64" s="12" t="s">
        <v>53</v>
      </c>
      <c r="C64" s="12" t="s">
        <v>42</v>
      </c>
      <c r="D64" s="12">
        <v>3</v>
      </c>
      <c r="E64" s="12" t="s">
        <v>12</v>
      </c>
      <c r="F64" s="12" t="s">
        <v>13</v>
      </c>
      <c r="G64" s="12">
        <v>104.464</v>
      </c>
      <c r="H64" s="12">
        <f t="shared" si="2"/>
        <v>673.95994240000005</v>
      </c>
      <c r="I64" s="12">
        <f t="shared" si="5"/>
        <v>345.62048328205134</v>
      </c>
      <c r="J64" s="12">
        <f t="shared" si="6"/>
        <v>2.8933470334393569E-3</v>
      </c>
      <c r="K64" s="12">
        <f t="shared" si="4"/>
        <v>0.65436241610738255</v>
      </c>
      <c r="L64" s="12">
        <v>2.98</v>
      </c>
      <c r="M64" s="12">
        <v>1.95</v>
      </c>
      <c r="N64" s="12">
        <v>16</v>
      </c>
      <c r="O64" s="12">
        <v>21.930569150808129</v>
      </c>
      <c r="P64" s="12">
        <v>9.6942970422331385</v>
      </c>
      <c r="Q64" s="12">
        <v>4.999417331866681</v>
      </c>
      <c r="R64" s="12">
        <v>1.6181628943342516</v>
      </c>
      <c r="S64" s="12">
        <v>0.53855485204807163</v>
      </c>
      <c r="T64" s="12">
        <v>0.15510986620622785</v>
      </c>
      <c r="U64" s="12">
        <v>0.25924554496619773</v>
      </c>
      <c r="V64" s="12">
        <v>1.2051264552340268E-2</v>
      </c>
      <c r="W64" s="12">
        <v>0.42279272621599201</v>
      </c>
      <c r="X64" s="12">
        <v>9.8000000000000007</v>
      </c>
      <c r="Y64" s="12">
        <v>494.26</v>
      </c>
    </row>
    <row r="65" spans="1:25" x14ac:dyDescent="0.2">
      <c r="A65" s="15">
        <v>42288</v>
      </c>
      <c r="B65" s="12" t="s">
        <v>53</v>
      </c>
      <c r="C65" s="12" t="s">
        <v>42</v>
      </c>
      <c r="D65" s="12">
        <v>3</v>
      </c>
      <c r="E65" s="12" t="s">
        <v>12</v>
      </c>
      <c r="F65" s="12" t="s">
        <v>33</v>
      </c>
      <c r="G65" s="12">
        <v>255.678</v>
      </c>
      <c r="H65" s="12">
        <f t="shared" si="2"/>
        <v>1649.5321848000001</v>
      </c>
      <c r="I65" s="12">
        <f t="shared" si="5"/>
        <v>155.17706348071496</v>
      </c>
      <c r="J65" s="12">
        <f t="shared" si="6"/>
        <v>6.4442513446858578E-3</v>
      </c>
      <c r="K65" s="12">
        <f t="shared" si="4"/>
        <v>0.58438702583837276</v>
      </c>
      <c r="L65" s="12">
        <v>18.190000000000001</v>
      </c>
      <c r="M65" s="12">
        <v>10.63</v>
      </c>
      <c r="N65" s="12">
        <v>23</v>
      </c>
      <c r="O65" s="12">
        <v>17.080780726213991</v>
      </c>
      <c r="P65" s="12">
        <v>10.279735950739294</v>
      </c>
      <c r="Q65" s="12">
        <v>6.5210837235603849</v>
      </c>
      <c r="R65" s="12">
        <v>0.51859446227678418</v>
      </c>
      <c r="S65" s="12">
        <v>0.20047115949498193</v>
      </c>
      <c r="T65" s="12">
        <v>0.11577229029306776</v>
      </c>
      <c r="U65" s="12">
        <v>0.32627218973886524</v>
      </c>
      <c r="V65" s="12">
        <v>1.8626461537390938E-2</v>
      </c>
      <c r="W65" s="12">
        <v>0.56412349181244192</v>
      </c>
      <c r="X65" s="12">
        <v>10.87</v>
      </c>
      <c r="Y65" s="12">
        <v>500.62</v>
      </c>
    </row>
    <row r="66" spans="1:25" x14ac:dyDescent="0.2">
      <c r="A66" s="15">
        <v>42288</v>
      </c>
      <c r="B66" s="12" t="s">
        <v>53</v>
      </c>
      <c r="C66" s="12" t="s">
        <v>42</v>
      </c>
      <c r="D66" s="12">
        <v>2</v>
      </c>
      <c r="E66" s="12" t="s">
        <v>6</v>
      </c>
      <c r="F66" s="12" t="s">
        <v>13</v>
      </c>
      <c r="G66" s="12">
        <v>26.581</v>
      </c>
      <c r="H66" s="12">
        <f t="shared" si="2"/>
        <v>171.4899796</v>
      </c>
      <c r="I66" s="12">
        <f t="shared" ref="I66:I81" si="7">H66/M66</f>
        <v>364.87229702127661</v>
      </c>
      <c r="J66" s="12">
        <f t="shared" ref="J66:J81" si="8">M66/H66</f>
        <v>2.7406849140473042E-3</v>
      </c>
      <c r="K66" s="12">
        <f t="shared" si="4"/>
        <v>0.77049180327868849</v>
      </c>
      <c r="L66" s="12">
        <v>0.61</v>
      </c>
      <c r="M66" s="12">
        <v>0.47</v>
      </c>
      <c r="N66" s="12">
        <v>4</v>
      </c>
      <c r="O66" s="12">
        <v>18.491184431517965</v>
      </c>
      <c r="P66" s="12">
        <v>8.5856018046345586</v>
      </c>
      <c r="Q66" s="12">
        <v>5.1118707049922314</v>
      </c>
      <c r="R66" s="12">
        <v>1.533186507900594</v>
      </c>
      <c r="S66" s="12">
        <v>0.94336606798666789</v>
      </c>
      <c r="T66" s="12">
        <v>0.17452342394691864</v>
      </c>
      <c r="U66" s="12">
        <v>0.192237320748431</v>
      </c>
      <c r="V66" s="12">
        <v>1.0385045347701061E-2</v>
      </c>
      <c r="W66" s="12">
        <v>0.45250791974226329</v>
      </c>
      <c r="X66" s="12">
        <v>11.86</v>
      </c>
      <c r="Y66" s="12">
        <v>484.43</v>
      </c>
    </row>
    <row r="67" spans="1:25" x14ac:dyDescent="0.2">
      <c r="A67" s="15">
        <v>42288</v>
      </c>
      <c r="B67" s="12" t="s">
        <v>53</v>
      </c>
      <c r="C67" s="12" t="s">
        <v>42</v>
      </c>
      <c r="D67" s="12">
        <v>2</v>
      </c>
      <c r="E67" s="12" t="s">
        <v>6</v>
      </c>
      <c r="F67" s="12" t="s">
        <v>33</v>
      </c>
      <c r="G67" s="12">
        <v>229.66000000000003</v>
      </c>
      <c r="H67" s="12">
        <f t="shared" ref="H67:H81" si="9">G67*6.4516</f>
        <v>1481.6744560000002</v>
      </c>
      <c r="I67" s="12">
        <f t="shared" si="7"/>
        <v>141.78702928229669</v>
      </c>
      <c r="J67" s="12">
        <f t="shared" si="8"/>
        <v>7.0528313137093041E-3</v>
      </c>
      <c r="K67" s="12">
        <f t="shared" si="4"/>
        <v>0.55232558139534871</v>
      </c>
      <c r="L67" s="12">
        <v>18.920000000000002</v>
      </c>
      <c r="M67" s="12">
        <v>10.45</v>
      </c>
      <c r="N67" s="12">
        <v>32</v>
      </c>
      <c r="O67" s="12">
        <v>17.907030254889637</v>
      </c>
      <c r="P67" s="12">
        <v>10.289881620709458</v>
      </c>
      <c r="Q67" s="12">
        <v>4.9044200669767619</v>
      </c>
      <c r="R67" s="12">
        <v>0.66257266828563799</v>
      </c>
      <c r="S67" s="12">
        <v>0.8903645549641368</v>
      </c>
      <c r="T67" s="12">
        <v>9.7369261422537379E-2</v>
      </c>
      <c r="U67" s="12">
        <v>0.25853398354995372</v>
      </c>
      <c r="V67" s="12">
        <v>2.3457052607837169E-2</v>
      </c>
      <c r="W67" s="12">
        <v>0.65566964285607154</v>
      </c>
      <c r="X67" s="12">
        <v>10.99</v>
      </c>
      <c r="Y67" s="12">
        <v>502.99</v>
      </c>
    </row>
    <row r="68" spans="1:25" x14ac:dyDescent="0.2">
      <c r="A68" s="15">
        <v>42288</v>
      </c>
      <c r="B68" s="12" t="s">
        <v>53</v>
      </c>
      <c r="C68" s="12" t="s">
        <v>42</v>
      </c>
      <c r="D68" s="12">
        <v>1</v>
      </c>
      <c r="E68" s="12" t="s">
        <v>9</v>
      </c>
      <c r="F68" s="12" t="s">
        <v>13</v>
      </c>
      <c r="G68" s="12">
        <v>80.233000000000004</v>
      </c>
      <c r="H68" s="12">
        <f t="shared" si="9"/>
        <v>517.63122280000005</v>
      </c>
      <c r="I68" s="12">
        <f t="shared" si="7"/>
        <v>260.11619236180906</v>
      </c>
      <c r="J68" s="12">
        <f t="shared" si="8"/>
        <v>3.8444357920211607E-3</v>
      </c>
      <c r="K68" s="12">
        <f t="shared" si="4"/>
        <v>0.7056737588652483</v>
      </c>
      <c r="L68" s="12">
        <v>2.82</v>
      </c>
      <c r="M68" s="12">
        <v>1.99</v>
      </c>
      <c r="N68" s="12">
        <v>14</v>
      </c>
      <c r="O68" s="12">
        <v>22.777330082012259</v>
      </c>
      <c r="P68" s="12">
        <v>7.7811766561205742</v>
      </c>
      <c r="Q68" s="12">
        <v>5.8035006305694914</v>
      </c>
      <c r="R68" s="12">
        <v>1.0533480553282717</v>
      </c>
      <c r="S68" s="12">
        <v>0.64687565344411013</v>
      </c>
      <c r="T68" s="12">
        <v>0.19800298241862083</v>
      </c>
      <c r="U68" s="12">
        <v>0.31449677930454406</v>
      </c>
      <c r="V68" s="12">
        <v>1.0469320265343517E-2</v>
      </c>
      <c r="W68" s="12">
        <v>0.4644898285179283</v>
      </c>
      <c r="X68" s="12">
        <v>10.68</v>
      </c>
      <c r="Y68" s="12">
        <v>490.09</v>
      </c>
    </row>
    <row r="69" spans="1:25" x14ac:dyDescent="0.2">
      <c r="A69" s="15">
        <v>42288</v>
      </c>
      <c r="B69" s="12" t="s">
        <v>53</v>
      </c>
      <c r="C69" s="12" t="s">
        <v>42</v>
      </c>
      <c r="D69" s="12">
        <v>1</v>
      </c>
      <c r="E69" s="12" t="s">
        <v>9</v>
      </c>
      <c r="F69" s="12" t="s">
        <v>33</v>
      </c>
      <c r="G69" s="12">
        <v>170.12199999999999</v>
      </c>
      <c r="H69" s="12">
        <f t="shared" si="9"/>
        <v>1097.5590952</v>
      </c>
      <c r="I69" s="12">
        <f t="shared" si="7"/>
        <v>130.1968084460261</v>
      </c>
      <c r="J69" s="12">
        <f t="shared" si="8"/>
        <v>7.680679825685253E-3</v>
      </c>
      <c r="K69" s="12">
        <f t="shared" si="4"/>
        <v>0.5846047156726768</v>
      </c>
      <c r="L69" s="12">
        <v>14.42</v>
      </c>
      <c r="M69" s="12">
        <v>8.43</v>
      </c>
      <c r="N69" s="12">
        <v>19</v>
      </c>
      <c r="O69" s="12">
        <v>14.886499280407154</v>
      </c>
      <c r="P69" s="12">
        <v>9.1817104366362052</v>
      </c>
      <c r="Q69" s="12">
        <v>5.5817870572633206</v>
      </c>
      <c r="R69" s="12">
        <v>0.74553747088151567</v>
      </c>
      <c r="S69" s="12">
        <v>0.63553771454812957</v>
      </c>
      <c r="T69" s="12">
        <v>0.10221208488185674</v>
      </c>
      <c r="U69" s="12">
        <v>0.59232664815015756</v>
      </c>
      <c r="V69" s="12">
        <v>2.1985912743198398E-2</v>
      </c>
      <c r="W69" s="12">
        <v>0.68428593032897789</v>
      </c>
      <c r="X69" s="12">
        <v>11.58</v>
      </c>
      <c r="Y69" s="12">
        <v>495.03</v>
      </c>
    </row>
    <row r="70" spans="1:25" x14ac:dyDescent="0.2">
      <c r="A70" s="15">
        <v>42288</v>
      </c>
      <c r="B70" s="12" t="s">
        <v>53</v>
      </c>
      <c r="C70" s="12" t="s">
        <v>42</v>
      </c>
      <c r="D70" s="12">
        <v>4</v>
      </c>
      <c r="E70" s="12" t="s">
        <v>27</v>
      </c>
      <c r="F70" s="12" t="s">
        <v>13</v>
      </c>
      <c r="G70" s="12">
        <v>91.483000000000004</v>
      </c>
      <c r="H70" s="12">
        <f t="shared" si="9"/>
        <v>590.21172280000008</v>
      </c>
      <c r="I70" s="12">
        <f t="shared" si="7"/>
        <v>163.49355202216069</v>
      </c>
      <c r="J70" s="12">
        <f t="shared" si="8"/>
        <v>6.1164491665362756E-3</v>
      </c>
      <c r="K70" s="12">
        <f t="shared" si="4"/>
        <v>0.70923379174852652</v>
      </c>
      <c r="L70" s="12">
        <v>5.09</v>
      </c>
      <c r="M70" s="12">
        <v>3.61</v>
      </c>
      <c r="N70" s="12">
        <v>14</v>
      </c>
      <c r="O70" s="12">
        <v>20.112418246965596</v>
      </c>
      <c r="P70" s="12">
        <v>8.4060966150276588</v>
      </c>
      <c r="Q70" s="12">
        <v>5.7416158042161891</v>
      </c>
      <c r="R70" s="12">
        <v>1.3154317326191913</v>
      </c>
      <c r="S70" s="12">
        <v>0.71173567528001791</v>
      </c>
      <c r="T70" s="12">
        <v>0.24659566799926047</v>
      </c>
      <c r="U70" s="12">
        <v>0.68485804566025943</v>
      </c>
      <c r="V70" s="12">
        <v>9.5331304146589729E-3</v>
      </c>
      <c r="W70" s="12">
        <v>2.5618700919014574</v>
      </c>
      <c r="X70" s="12">
        <v>13.41</v>
      </c>
      <c r="Y70" s="12">
        <v>486.8</v>
      </c>
    </row>
    <row r="71" spans="1:25" x14ac:dyDescent="0.2">
      <c r="A71" s="15">
        <v>42288</v>
      </c>
      <c r="B71" s="12" t="s">
        <v>53</v>
      </c>
      <c r="C71" s="12" t="s">
        <v>42</v>
      </c>
      <c r="D71" s="12">
        <v>4</v>
      </c>
      <c r="E71" s="12" t="s">
        <v>27</v>
      </c>
      <c r="F71" s="12" t="s">
        <v>33</v>
      </c>
      <c r="G71" s="12">
        <v>182.46100000000001</v>
      </c>
      <c r="H71" s="12">
        <f t="shared" si="9"/>
        <v>1177.1653876</v>
      </c>
      <c r="I71" s="12">
        <f t="shared" si="7"/>
        <v>142.34164299879083</v>
      </c>
      <c r="J71" s="12">
        <f t="shared" si="8"/>
        <v>7.0253509720166352E-3</v>
      </c>
      <c r="K71" s="12">
        <f t="shared" si="4"/>
        <v>0.52911068458093402</v>
      </c>
      <c r="L71" s="12">
        <v>15.63</v>
      </c>
      <c r="M71" s="12">
        <v>8.27</v>
      </c>
      <c r="N71" s="12">
        <v>23</v>
      </c>
      <c r="O71" s="12">
        <v>11.884450158567049</v>
      </c>
      <c r="P71" s="12">
        <v>13.360254293712069</v>
      </c>
      <c r="Q71" s="12">
        <v>4.0815992432429944</v>
      </c>
      <c r="R71" s="12">
        <v>0.93013973473691636</v>
      </c>
      <c r="S71" s="12">
        <v>0.35118772827559469</v>
      </c>
      <c r="T71" s="12">
        <v>0.12401319492019029</v>
      </c>
      <c r="U71" s="12">
        <v>0.29095494404511008</v>
      </c>
      <c r="V71" s="12">
        <v>2.7817554391076652E-2</v>
      </c>
      <c r="W71" s="12">
        <v>0.42655257312105721</v>
      </c>
      <c r="X71" s="12">
        <v>7.94</v>
      </c>
      <c r="Y71" s="12">
        <v>498.66</v>
      </c>
    </row>
    <row r="72" spans="1:25" x14ac:dyDescent="0.2">
      <c r="A72" s="15">
        <v>42288</v>
      </c>
      <c r="B72" s="12" t="s">
        <v>53</v>
      </c>
      <c r="C72" s="12" t="s">
        <v>51</v>
      </c>
      <c r="D72" s="12">
        <v>5</v>
      </c>
      <c r="E72" s="12" t="s">
        <v>17</v>
      </c>
      <c r="F72" s="12" t="s">
        <v>13</v>
      </c>
      <c r="G72" s="12">
        <v>130.393</v>
      </c>
      <c r="H72" s="12">
        <f t="shared" si="9"/>
        <v>841.24347880000005</v>
      </c>
      <c r="I72" s="12">
        <f t="shared" si="7"/>
        <v>183.67761545851531</v>
      </c>
      <c r="J72" s="12">
        <f t="shared" si="8"/>
        <v>5.4443215494914569E-3</v>
      </c>
      <c r="K72" s="12">
        <f t="shared" si="4"/>
        <v>0.73046251993620426</v>
      </c>
      <c r="L72" s="12">
        <v>6.27</v>
      </c>
      <c r="M72" s="12">
        <v>4.58</v>
      </c>
      <c r="N72" s="12">
        <v>23</v>
      </c>
      <c r="O72" s="12">
        <v>18.939412607041273</v>
      </c>
      <c r="P72" s="12">
        <v>7.6858709170246104</v>
      </c>
      <c r="Q72" s="12">
        <v>1.9155168403312715</v>
      </c>
      <c r="R72" s="12">
        <v>0.94119309111206451</v>
      </c>
      <c r="S72" s="12">
        <v>1.0220466018314462</v>
      </c>
      <c r="T72" s="12">
        <v>0.10512737836864672</v>
      </c>
      <c r="U72" s="12">
        <v>0.89441150299277239</v>
      </c>
      <c r="V72" s="12">
        <v>2.1198118028142462E-2</v>
      </c>
      <c r="W72" s="12">
        <v>0.35318173647132722</v>
      </c>
      <c r="X72" s="12">
        <v>9.6</v>
      </c>
      <c r="Y72" s="12">
        <v>497.67</v>
      </c>
    </row>
    <row r="73" spans="1:25" x14ac:dyDescent="0.2">
      <c r="A73" s="15">
        <v>42288</v>
      </c>
      <c r="B73" s="12" t="s">
        <v>53</v>
      </c>
      <c r="C73" s="12" t="s">
        <v>51</v>
      </c>
      <c r="D73" s="12">
        <v>5</v>
      </c>
      <c r="E73" s="12" t="s">
        <v>17</v>
      </c>
      <c r="F73" s="12" t="s">
        <v>33</v>
      </c>
      <c r="G73" s="12">
        <v>199.589</v>
      </c>
      <c r="H73" s="12">
        <f t="shared" si="9"/>
        <v>1287.6683923999999</v>
      </c>
      <c r="I73" s="12">
        <f t="shared" si="7"/>
        <v>143.0742658222222</v>
      </c>
      <c r="J73" s="12">
        <f t="shared" si="8"/>
        <v>6.9893771200095203E-3</v>
      </c>
      <c r="K73" s="12">
        <f t="shared" si="4"/>
        <v>0.61940812112869925</v>
      </c>
      <c r="L73" s="12">
        <v>14.53</v>
      </c>
      <c r="M73" s="12">
        <v>9</v>
      </c>
      <c r="N73" s="12">
        <v>31</v>
      </c>
      <c r="O73" s="12">
        <v>15.507619077643197</v>
      </c>
      <c r="P73" s="12">
        <v>9.8444523332207972</v>
      </c>
      <c r="Q73" s="12">
        <v>4.0960762236844799</v>
      </c>
      <c r="R73" s="12">
        <v>0.72136621387564792</v>
      </c>
      <c r="S73" s="12">
        <v>1.1877080845350236</v>
      </c>
      <c r="T73" s="12">
        <v>0.10844595034988638</v>
      </c>
      <c r="U73" s="12">
        <v>0.44911660954564797</v>
      </c>
      <c r="V73" s="12">
        <v>3.0570281626627196E-2</v>
      </c>
      <c r="W73" s="12">
        <v>0.5794209031790879</v>
      </c>
      <c r="X73" s="12">
        <v>10.050000000000001</v>
      </c>
      <c r="Y73" s="12">
        <v>491.26</v>
      </c>
    </row>
    <row r="74" spans="1:25" x14ac:dyDescent="0.2">
      <c r="A74" s="15">
        <v>42288</v>
      </c>
      <c r="B74" s="12" t="s">
        <v>53</v>
      </c>
      <c r="C74" s="12" t="s">
        <v>51</v>
      </c>
      <c r="D74" s="12">
        <v>4</v>
      </c>
      <c r="E74" s="12" t="s">
        <v>12</v>
      </c>
      <c r="F74" s="12" t="s">
        <v>13</v>
      </c>
      <c r="G74" s="12">
        <v>128.59899999999999</v>
      </c>
      <c r="H74" s="12">
        <f t="shared" si="9"/>
        <v>829.66930839999998</v>
      </c>
      <c r="I74" s="12">
        <f t="shared" si="7"/>
        <v>183.14995770419424</v>
      </c>
      <c r="J74" s="12">
        <f t="shared" si="8"/>
        <v>5.4600067209139161E-3</v>
      </c>
      <c r="K74" s="12">
        <f t="shared" si="4"/>
        <v>0.53672985781990523</v>
      </c>
      <c r="L74" s="12">
        <v>8.44</v>
      </c>
      <c r="M74" s="12">
        <v>4.53</v>
      </c>
      <c r="N74" s="12">
        <v>33</v>
      </c>
      <c r="O74" s="12">
        <v>19.057632056683715</v>
      </c>
      <c r="P74" s="12">
        <v>9.2726697222081089</v>
      </c>
      <c r="Q74" s="12">
        <v>4.095973035945053</v>
      </c>
      <c r="R74" s="12">
        <v>0.77018412354359811</v>
      </c>
      <c r="S74" s="12">
        <v>0.84480363926145763</v>
      </c>
      <c r="T74" s="12">
        <v>0.18988456903631973</v>
      </c>
      <c r="U74" s="12">
        <v>0.22960157534688222</v>
      </c>
      <c r="V74" s="12">
        <v>1.1397892828375828E-2</v>
      </c>
      <c r="W74" s="12">
        <v>0.52431718743926292</v>
      </c>
      <c r="X74" s="12">
        <v>12.14</v>
      </c>
      <c r="Y74" s="12">
        <v>503.61</v>
      </c>
    </row>
    <row r="75" spans="1:25" x14ac:dyDescent="0.2">
      <c r="A75" s="15">
        <v>42288</v>
      </c>
      <c r="B75" s="12" t="s">
        <v>53</v>
      </c>
      <c r="C75" s="12" t="s">
        <v>51</v>
      </c>
      <c r="D75" s="12">
        <v>4</v>
      </c>
      <c r="E75" s="12" t="s">
        <v>12</v>
      </c>
      <c r="F75" s="12" t="s">
        <v>33</v>
      </c>
      <c r="G75" s="12">
        <v>192.024</v>
      </c>
      <c r="H75" s="12">
        <f t="shared" si="9"/>
        <v>1238.8620384000001</v>
      </c>
      <c r="I75" s="12">
        <f t="shared" si="7"/>
        <v>137.8044536596218</v>
      </c>
      <c r="J75" s="12">
        <f t="shared" si="8"/>
        <v>7.256659516027027E-3</v>
      </c>
      <c r="K75" s="12">
        <f t="shared" si="4"/>
        <v>0.52542372881355937</v>
      </c>
      <c r="L75" s="12">
        <v>17.11</v>
      </c>
      <c r="M75" s="12">
        <v>8.99</v>
      </c>
      <c r="N75" s="12">
        <v>25</v>
      </c>
      <c r="O75" s="12">
        <v>10.623143818050213</v>
      </c>
      <c r="P75" s="12">
        <v>5.6230810509329876</v>
      </c>
      <c r="Q75" s="12">
        <v>4.973829801722915</v>
      </c>
      <c r="R75" s="12">
        <v>0.55751850748969112</v>
      </c>
      <c r="S75" s="12">
        <v>0.46312311465927125</v>
      </c>
      <c r="T75" s="12">
        <v>0.13438226891580118</v>
      </c>
      <c r="U75" s="12">
        <v>0.22975054639304582</v>
      </c>
      <c r="V75" s="12">
        <v>1.5011067051897321E-2</v>
      </c>
      <c r="W75" s="12">
        <v>0.43377465735819676</v>
      </c>
      <c r="X75" s="12">
        <v>8.89</v>
      </c>
      <c r="Y75" s="12">
        <v>502.29</v>
      </c>
    </row>
    <row r="76" spans="1:25" x14ac:dyDescent="0.2">
      <c r="A76" s="15">
        <v>42288</v>
      </c>
      <c r="B76" s="12" t="s">
        <v>53</v>
      </c>
      <c r="C76" s="12" t="s">
        <v>51</v>
      </c>
      <c r="D76" s="12">
        <v>3</v>
      </c>
      <c r="E76" s="12" t="s">
        <v>6</v>
      </c>
      <c r="F76" s="12" t="s">
        <v>13</v>
      </c>
      <c r="G76" s="12">
        <v>141.96299999999999</v>
      </c>
      <c r="H76" s="12">
        <f t="shared" si="9"/>
        <v>915.8884908</v>
      </c>
      <c r="I76" s="12">
        <f t="shared" si="7"/>
        <v>276.70347154078547</v>
      </c>
      <c r="J76" s="12">
        <f t="shared" si="8"/>
        <v>3.6139770651652347E-3</v>
      </c>
      <c r="K76" s="12">
        <f t="shared" si="4"/>
        <v>0.56484641638225253</v>
      </c>
      <c r="L76" s="12">
        <v>5.86</v>
      </c>
      <c r="M76" s="12">
        <v>3.31</v>
      </c>
      <c r="N76" s="12">
        <v>23</v>
      </c>
      <c r="O76" s="12">
        <v>21.793269247573676</v>
      </c>
      <c r="P76" s="12">
        <v>6.2682399809186125</v>
      </c>
      <c r="Q76" s="12">
        <v>3.2416327216420266</v>
      </c>
      <c r="R76" s="12">
        <v>1.0962461226103331</v>
      </c>
      <c r="S76" s="12">
        <v>0.59427613178823302</v>
      </c>
      <c r="T76" s="12">
        <v>0.10971980599881755</v>
      </c>
      <c r="U76" s="12">
        <v>0.27522128765191706</v>
      </c>
      <c r="V76" s="12">
        <v>1.2537649415240401E-2</v>
      </c>
      <c r="W76" s="12">
        <v>0.43746205083485601</v>
      </c>
      <c r="X76" s="12">
        <v>10.99</v>
      </c>
      <c r="Y76" s="12">
        <v>502.58</v>
      </c>
    </row>
    <row r="77" spans="1:25" x14ac:dyDescent="0.2">
      <c r="A77" s="15">
        <v>42288</v>
      </c>
      <c r="B77" s="12" t="s">
        <v>53</v>
      </c>
      <c r="C77" s="12" t="s">
        <v>51</v>
      </c>
      <c r="D77" s="12">
        <v>3</v>
      </c>
      <c r="E77" s="12" t="s">
        <v>6</v>
      </c>
      <c r="F77" s="12" t="s">
        <v>33</v>
      </c>
      <c r="G77" s="12">
        <v>175.90700000000001</v>
      </c>
      <c r="H77" s="12">
        <f t="shared" si="9"/>
        <v>1134.8816012</v>
      </c>
      <c r="I77" s="12">
        <f t="shared" si="7"/>
        <v>165.43463574344023</v>
      </c>
      <c r="J77" s="12">
        <f t="shared" si="8"/>
        <v>6.0446834213775079E-3</v>
      </c>
      <c r="K77" s="12">
        <f t="shared" si="4"/>
        <v>0.52009097801364679</v>
      </c>
      <c r="L77" s="12">
        <v>13.19</v>
      </c>
      <c r="M77" s="12">
        <v>6.86</v>
      </c>
      <c r="N77" s="12">
        <v>24</v>
      </c>
      <c r="O77" s="12">
        <v>17.053213867530797</v>
      </c>
      <c r="P77" s="12">
        <v>4.6585323709946316</v>
      </c>
      <c r="Q77" s="12">
        <v>4.2154889175977308</v>
      </c>
      <c r="R77" s="12">
        <v>0.60131744791072195</v>
      </c>
      <c r="S77" s="12">
        <v>0.70385657152790415</v>
      </c>
      <c r="T77" s="12">
        <v>0.10895150260331149</v>
      </c>
      <c r="U77" s="12">
        <v>0.28388993867455581</v>
      </c>
      <c r="V77" s="12">
        <v>1.3390605953546356E-2</v>
      </c>
      <c r="W77" s="12">
        <v>0.46751959066067406</v>
      </c>
      <c r="X77" s="12">
        <v>11.53</v>
      </c>
      <c r="Y77" s="12">
        <v>504.37</v>
      </c>
    </row>
    <row r="78" spans="1:25" x14ac:dyDescent="0.2">
      <c r="A78" s="15">
        <v>42288</v>
      </c>
      <c r="B78" s="12" t="s">
        <v>53</v>
      </c>
      <c r="C78" s="12" t="s">
        <v>51</v>
      </c>
      <c r="D78" s="12">
        <v>1</v>
      </c>
      <c r="E78" s="12" t="s">
        <v>9</v>
      </c>
      <c r="F78" s="12" t="s">
        <v>13</v>
      </c>
      <c r="G78" s="12">
        <v>64.400999999999996</v>
      </c>
      <c r="H78" s="12">
        <f t="shared" si="9"/>
        <v>415.48949159999995</v>
      </c>
      <c r="I78" s="12">
        <f t="shared" si="7"/>
        <v>174.57541663865544</v>
      </c>
      <c r="J78" s="12">
        <f t="shared" si="8"/>
        <v>5.7281833791629887E-3</v>
      </c>
      <c r="K78" s="12">
        <f t="shared" si="4"/>
        <v>0.70206489675516215</v>
      </c>
      <c r="L78" s="12">
        <v>3.39</v>
      </c>
      <c r="M78" s="12">
        <v>2.38</v>
      </c>
      <c r="N78" s="12">
        <v>23</v>
      </c>
      <c r="O78" s="12">
        <v>18.792203653501645</v>
      </c>
      <c r="P78" s="12">
        <v>7.2434281003583409</v>
      </c>
      <c r="Q78" s="12">
        <v>1.7331490412576722</v>
      </c>
      <c r="R78" s="12">
        <v>1.549343651752324</v>
      </c>
      <c r="S78" s="12">
        <v>0.65089771095887006</v>
      </c>
      <c r="T78" s="12">
        <v>0.12920585079961253</v>
      </c>
      <c r="U78" s="12">
        <v>0.24184992729174315</v>
      </c>
      <c r="V78" s="12">
        <v>1.0724243328023792E-2</v>
      </c>
      <c r="W78" s="12">
        <v>0.46122464027774435</v>
      </c>
      <c r="X78" s="12">
        <v>10.1</v>
      </c>
      <c r="Y78" s="12">
        <v>511.49</v>
      </c>
    </row>
    <row r="79" spans="1:25" x14ac:dyDescent="0.2">
      <c r="A79" s="15">
        <v>42288</v>
      </c>
      <c r="B79" s="12" t="s">
        <v>53</v>
      </c>
      <c r="C79" s="12" t="s">
        <v>51</v>
      </c>
      <c r="D79" s="12">
        <v>1</v>
      </c>
      <c r="E79" s="12" t="s">
        <v>9</v>
      </c>
      <c r="F79" s="12" t="s">
        <v>33</v>
      </c>
      <c r="G79" s="12">
        <v>251.8</v>
      </c>
      <c r="H79" s="12">
        <f t="shared" si="9"/>
        <v>1624.51288</v>
      </c>
      <c r="I79" s="12">
        <f t="shared" si="7"/>
        <v>137.08969451476793</v>
      </c>
      <c r="J79" s="12">
        <f t="shared" si="8"/>
        <v>7.2944943348186931E-3</v>
      </c>
      <c r="K79" s="12">
        <f t="shared" si="4"/>
        <v>0.53692795650203895</v>
      </c>
      <c r="L79" s="12">
        <v>22.07</v>
      </c>
      <c r="M79" s="12">
        <v>11.85</v>
      </c>
      <c r="N79" s="12">
        <v>35</v>
      </c>
      <c r="O79" s="12">
        <v>15.224564140203272</v>
      </c>
      <c r="P79" s="12">
        <v>10.876714632671986</v>
      </c>
      <c r="Q79" s="12">
        <v>6.5797636067901033</v>
      </c>
      <c r="R79" s="12">
        <v>0.93548190956507582</v>
      </c>
      <c r="S79" s="12">
        <v>0.7617250756416919</v>
      </c>
      <c r="T79" s="12">
        <v>0.20973734709162808</v>
      </c>
      <c r="U79" s="12">
        <v>0.36864253222267357</v>
      </c>
      <c r="V79" s="12">
        <v>2.3509356049252191E-2</v>
      </c>
      <c r="W79" s="12">
        <v>0.69026943079905023</v>
      </c>
      <c r="X79" s="12">
        <v>11.04</v>
      </c>
      <c r="Y79" s="12">
        <v>532.75</v>
      </c>
    </row>
    <row r="80" spans="1:25" x14ac:dyDescent="0.2">
      <c r="A80" s="15">
        <v>42288</v>
      </c>
      <c r="B80" s="12" t="s">
        <v>53</v>
      </c>
      <c r="C80" s="12" t="s">
        <v>51</v>
      </c>
      <c r="D80" s="12">
        <v>2</v>
      </c>
      <c r="E80" s="12" t="s">
        <v>27</v>
      </c>
      <c r="F80" s="12" t="s">
        <v>13</v>
      </c>
      <c r="G80" s="12">
        <v>130.09100000000001</v>
      </c>
      <c r="H80" s="12">
        <f t="shared" si="9"/>
        <v>839.29509560000008</v>
      </c>
      <c r="I80" s="12">
        <f t="shared" si="7"/>
        <v>201.26980709832137</v>
      </c>
      <c r="J80" s="12">
        <f t="shared" si="8"/>
        <v>4.9684551022175652E-3</v>
      </c>
      <c r="K80" s="12">
        <f t="shared" si="4"/>
        <v>0.65054602184087362</v>
      </c>
      <c r="L80" s="12">
        <v>6.41</v>
      </c>
      <c r="M80" s="12">
        <v>4.17</v>
      </c>
      <c r="N80" s="12">
        <v>27</v>
      </c>
      <c r="O80" s="12">
        <v>18.894089473720289</v>
      </c>
      <c r="P80" s="12">
        <v>6.5624070157055385</v>
      </c>
      <c r="Q80" s="12">
        <v>4.2263770229063047</v>
      </c>
      <c r="R80" s="12">
        <v>1.6205422700694143</v>
      </c>
      <c r="S80" s="12">
        <v>0.81178253681170942</v>
      </c>
      <c r="T80" s="12">
        <v>0.13504148466790231</v>
      </c>
      <c r="U80" s="12">
        <v>0.35111575736600159</v>
      </c>
      <c r="V80" s="12">
        <v>1.8657142694023684E-2</v>
      </c>
      <c r="W80" s="12">
        <v>0.43468058880226018</v>
      </c>
      <c r="X80" s="12">
        <v>9.2899999999999991</v>
      </c>
      <c r="Y80" s="12">
        <v>510.55</v>
      </c>
    </row>
    <row r="81" spans="1:25" x14ac:dyDescent="0.2">
      <c r="A81" s="15">
        <v>42288</v>
      </c>
      <c r="B81" s="12" t="s">
        <v>53</v>
      </c>
      <c r="C81" s="12" t="s">
        <v>51</v>
      </c>
      <c r="D81" s="12">
        <v>2</v>
      </c>
      <c r="E81" s="12" t="s">
        <v>27</v>
      </c>
      <c r="F81" s="12" t="s">
        <v>33</v>
      </c>
      <c r="G81" s="12">
        <v>225.178</v>
      </c>
      <c r="H81" s="12">
        <f t="shared" si="9"/>
        <v>1452.7583847999999</v>
      </c>
      <c r="I81" s="12">
        <f t="shared" si="7"/>
        <v>151.17152807492195</v>
      </c>
      <c r="J81" s="12">
        <f t="shared" si="8"/>
        <v>6.6150022609045211E-3</v>
      </c>
      <c r="K81" s="12">
        <f t="shared" si="4"/>
        <v>0.61642078255291854</v>
      </c>
      <c r="L81" s="12">
        <v>15.59</v>
      </c>
      <c r="M81" s="12">
        <v>9.61</v>
      </c>
      <c r="N81" s="12">
        <v>29</v>
      </c>
      <c r="O81" s="12">
        <v>13.163150100980271</v>
      </c>
      <c r="P81" s="12">
        <v>8.4149358977158322</v>
      </c>
      <c r="Q81" s="12">
        <v>5.9928284902438431</v>
      </c>
      <c r="R81" s="12">
        <v>0.81731334609323192</v>
      </c>
      <c r="S81" s="12">
        <v>0.75821698590820563</v>
      </c>
      <c r="T81" s="12">
        <v>0.14639343925626158</v>
      </c>
      <c r="U81" s="12">
        <v>0.29316488544877423</v>
      </c>
      <c r="V81" s="12">
        <v>1.732499738884789E-2</v>
      </c>
      <c r="W81" s="12">
        <v>0.60887419085466754</v>
      </c>
      <c r="X81" s="12">
        <v>10.16</v>
      </c>
      <c r="Y81" s="12">
        <v>495.46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68"/>
  <sheetViews>
    <sheetView zoomScale="90" zoomScaleNormal="90" workbookViewId="0">
      <pane ySplit="1" topLeftCell="A2" activePane="bottomLeft" state="frozen"/>
      <selection pane="bottomLeft" activeCell="I51" sqref="I51"/>
    </sheetView>
  </sheetViews>
  <sheetFormatPr defaultRowHeight="14.25" x14ac:dyDescent="0.2"/>
  <cols>
    <col min="2" max="2" width="6.5" bestFit="1" customWidth="1"/>
    <col min="3" max="3" width="8" bestFit="1" customWidth="1"/>
    <col min="4" max="4" width="7.375" bestFit="1" customWidth="1"/>
    <col min="5" max="6" width="7.875" bestFit="1" customWidth="1"/>
    <col min="7" max="8" width="11.875" bestFit="1" customWidth="1"/>
    <col min="9" max="9" width="12.5" bestFit="1" customWidth="1"/>
    <col min="10" max="10" width="12.25" bestFit="1" customWidth="1"/>
    <col min="11" max="11" width="12.5" bestFit="1" customWidth="1"/>
    <col min="12" max="12" width="11.875" bestFit="1" customWidth="1"/>
    <col min="13" max="13" width="12.625" bestFit="1" customWidth="1"/>
    <col min="14" max="14" width="12.25" bestFit="1" customWidth="1"/>
    <col min="15" max="15" width="11.875" bestFit="1" customWidth="1"/>
    <col min="16" max="16" width="5.125" customWidth="1"/>
  </cols>
  <sheetData>
    <row r="1" spans="1:23" s="9" customFormat="1" ht="42.75" x14ac:dyDescent="0.2">
      <c r="B1" s="9" t="s">
        <v>128</v>
      </c>
      <c r="C1" s="9" t="s">
        <v>129</v>
      </c>
      <c r="D1" s="9" t="s">
        <v>130</v>
      </c>
      <c r="E1" s="9" t="s">
        <v>131</v>
      </c>
      <c r="F1" s="9" t="s">
        <v>132</v>
      </c>
      <c r="G1" s="9" t="s">
        <v>133</v>
      </c>
      <c r="H1" s="9" t="s">
        <v>134</v>
      </c>
      <c r="I1" s="9" t="s">
        <v>135</v>
      </c>
      <c r="J1" s="9" t="s">
        <v>136</v>
      </c>
      <c r="K1" s="9" t="s">
        <v>137</v>
      </c>
      <c r="L1" s="9" t="s">
        <v>138</v>
      </c>
      <c r="M1" s="9" t="s">
        <v>139</v>
      </c>
      <c r="N1" s="9" t="s">
        <v>140</v>
      </c>
      <c r="O1" s="9" t="s">
        <v>141</v>
      </c>
    </row>
    <row r="2" spans="1:23" x14ac:dyDescent="0.2">
      <c r="A2" t="s">
        <v>142</v>
      </c>
      <c r="F2" s="1"/>
    </row>
    <row r="3" spans="1:23" x14ac:dyDescent="0.2">
      <c r="A3" t="s">
        <v>143</v>
      </c>
      <c r="B3">
        <v>748</v>
      </c>
      <c r="C3" t="s">
        <v>144</v>
      </c>
      <c r="D3" s="11">
        <v>0.25</v>
      </c>
      <c r="E3">
        <v>15.547599999999999</v>
      </c>
      <c r="F3">
        <v>64.787099999999995</v>
      </c>
      <c r="G3" s="18">
        <v>17.547888847877019</v>
      </c>
      <c r="H3" s="18">
        <v>6.9992363363879786</v>
      </c>
      <c r="I3" s="18">
        <v>9.1387580408355777</v>
      </c>
      <c r="J3" s="18">
        <v>1.2771195701959979</v>
      </c>
      <c r="K3" s="18">
        <v>0.71471968800437591</v>
      </c>
      <c r="L3" s="18">
        <v>0.10431340738114278</v>
      </c>
      <c r="M3" s="18">
        <v>1.1609886870691477</v>
      </c>
      <c r="N3" s="18">
        <v>1.0611434662367679E-2</v>
      </c>
      <c r="O3" s="18">
        <v>0.89349660768435191</v>
      </c>
    </row>
    <row r="4" spans="1:23" x14ac:dyDescent="0.2">
      <c r="A4" t="s">
        <v>145</v>
      </c>
      <c r="C4" t="s">
        <v>146</v>
      </c>
      <c r="D4">
        <v>0</v>
      </c>
      <c r="E4">
        <v>15.474600000000001</v>
      </c>
      <c r="F4">
        <v>64.831999999999994</v>
      </c>
      <c r="G4" s="8">
        <v>2.9991866803030454</v>
      </c>
      <c r="H4" s="17">
        <v>2.0491359839737995E-2</v>
      </c>
      <c r="I4" s="17">
        <v>1.9974658946265475E-2</v>
      </c>
      <c r="J4" s="17">
        <v>2.9559983343869535E-3</v>
      </c>
      <c r="K4" s="17">
        <v>1.2149860584166879E-3</v>
      </c>
      <c r="L4" s="17">
        <v>1.4395147791737718E-2</v>
      </c>
      <c r="M4" s="17">
        <v>-6.0981320261815783E-5</v>
      </c>
      <c r="N4" s="17">
        <v>9.4221115831742775E-5</v>
      </c>
      <c r="O4" s="17">
        <v>4.7797059928497525E-3</v>
      </c>
    </row>
    <row r="5" spans="1:23" x14ac:dyDescent="0.2">
      <c r="A5" t="s">
        <v>147</v>
      </c>
      <c r="C5" t="s">
        <v>148</v>
      </c>
      <c r="D5">
        <v>0.2482</v>
      </c>
      <c r="E5">
        <v>15.5909</v>
      </c>
      <c r="F5">
        <v>64.915800000000004</v>
      </c>
      <c r="G5" s="21">
        <v>230.59466943258099</v>
      </c>
      <c r="H5" s="6">
        <v>15.720413643386099</v>
      </c>
      <c r="I5" s="6">
        <v>15.919550784705034</v>
      </c>
      <c r="J5" s="6">
        <v>2.6894903280933198</v>
      </c>
      <c r="K5" s="6">
        <v>5.5779014277307019E-2</v>
      </c>
      <c r="L5">
        <v>0.6663445070983377</v>
      </c>
      <c r="M5" s="6">
        <v>1.5809139378833239</v>
      </c>
      <c r="N5" s="6">
        <v>2.5271147485725225E-2</v>
      </c>
      <c r="O5" s="20">
        <v>1.2694809690570383</v>
      </c>
      <c r="Q5" s="12"/>
      <c r="R5" s="12" t="s">
        <v>220</v>
      </c>
      <c r="S5" s="12"/>
      <c r="T5" s="12"/>
      <c r="U5" s="12"/>
      <c r="V5" s="12"/>
      <c r="W5" s="12"/>
    </row>
    <row r="6" spans="1:23" x14ac:dyDescent="0.2">
      <c r="A6" t="s">
        <v>149</v>
      </c>
      <c r="C6" t="s">
        <v>150</v>
      </c>
      <c r="D6">
        <v>0.25009999999999999</v>
      </c>
      <c r="E6">
        <v>16.209499999999998</v>
      </c>
      <c r="F6">
        <v>65.820899999999995</v>
      </c>
      <c r="G6" s="21">
        <v>228.61350482597359</v>
      </c>
      <c r="H6" s="6">
        <v>15.635793648899405</v>
      </c>
      <c r="I6" s="6">
        <v>16.29825248511963</v>
      </c>
      <c r="J6" s="6">
        <v>2.6809743179786083</v>
      </c>
      <c r="K6" s="6">
        <v>5.5724659134970003E-2</v>
      </c>
      <c r="L6">
        <v>0.1478641094755242</v>
      </c>
      <c r="M6" s="6">
        <v>1.5661968802069035</v>
      </c>
      <c r="N6" s="6">
        <v>2.5109034136932426E-2</v>
      </c>
      <c r="O6" s="20">
        <v>1.2805929929559774</v>
      </c>
      <c r="Q6" s="12" t="s">
        <v>221</v>
      </c>
      <c r="R6" s="17"/>
      <c r="S6" t="s">
        <v>222</v>
      </c>
      <c r="T6" s="12"/>
      <c r="U6" s="12"/>
      <c r="V6" s="12"/>
      <c r="W6" s="12"/>
    </row>
    <row r="7" spans="1:23" x14ac:dyDescent="0.2">
      <c r="Q7" s="12"/>
      <c r="R7" s="8"/>
      <c r="S7" t="s">
        <v>223</v>
      </c>
      <c r="T7" s="12"/>
      <c r="U7" s="12"/>
      <c r="V7" s="12"/>
      <c r="W7" s="12"/>
    </row>
    <row r="8" spans="1:23" x14ac:dyDescent="0.2">
      <c r="Q8" s="12" t="s">
        <v>224</v>
      </c>
      <c r="R8" s="18"/>
      <c r="S8" t="s">
        <v>225</v>
      </c>
      <c r="T8" s="12"/>
      <c r="U8" s="12"/>
      <c r="V8" s="12"/>
      <c r="W8" s="12"/>
    </row>
    <row r="9" spans="1:23" x14ac:dyDescent="0.2">
      <c r="A9" t="s">
        <v>151</v>
      </c>
      <c r="Q9" s="12" t="s">
        <v>226</v>
      </c>
      <c r="R9" s="6"/>
      <c r="S9" t="s">
        <v>227</v>
      </c>
      <c r="T9" s="12"/>
      <c r="U9" s="12"/>
      <c r="V9" s="12"/>
      <c r="W9" s="12"/>
    </row>
    <row r="10" spans="1:23" x14ac:dyDescent="0.2">
      <c r="A10" t="s">
        <v>152</v>
      </c>
      <c r="B10">
        <v>684</v>
      </c>
      <c r="C10" t="s">
        <v>153</v>
      </c>
      <c r="D10">
        <v>0.2515</v>
      </c>
      <c r="E10">
        <v>15.2994</v>
      </c>
      <c r="F10">
        <v>64.868600000000001</v>
      </c>
      <c r="G10" s="18">
        <v>7.9617030358448524</v>
      </c>
      <c r="H10" s="18">
        <v>4.5550476879101547</v>
      </c>
      <c r="I10" s="18">
        <v>6.1477518728427363</v>
      </c>
      <c r="J10" s="18">
        <v>0.90069242484247947</v>
      </c>
      <c r="K10" s="18">
        <v>0.29034507148785049</v>
      </c>
      <c r="L10" s="18">
        <v>0.537042320749748</v>
      </c>
      <c r="M10" s="18">
        <v>1.0497166037120031</v>
      </c>
      <c r="N10" s="18">
        <v>8.03927318709503E-3</v>
      </c>
      <c r="O10" s="18">
        <v>0.80992398332765647</v>
      </c>
      <c r="Q10" s="12"/>
      <c r="R10" s="19"/>
      <c r="S10" t="s">
        <v>228</v>
      </c>
      <c r="T10" s="12"/>
      <c r="U10" s="12"/>
      <c r="V10" s="12"/>
      <c r="W10" s="12"/>
    </row>
    <row r="11" spans="1:23" x14ac:dyDescent="0.2">
      <c r="A11" t="s">
        <v>145</v>
      </c>
      <c r="C11" t="s">
        <v>154</v>
      </c>
      <c r="D11">
        <v>0</v>
      </c>
      <c r="E11">
        <v>15.4329</v>
      </c>
      <c r="F11">
        <v>64.694599999999994</v>
      </c>
      <c r="G11" s="8">
        <v>1.0203898521094787</v>
      </c>
      <c r="H11" s="17">
        <v>2.0289808305085196E-2</v>
      </c>
      <c r="I11" s="17">
        <v>9.4869864147054984E-3</v>
      </c>
      <c r="J11" s="17">
        <v>2.8600446457059995E-3</v>
      </c>
      <c r="K11" s="17">
        <v>9.8051719222499984E-5</v>
      </c>
      <c r="L11" s="17">
        <v>8.9570499379924687E-2</v>
      </c>
      <c r="M11" s="17">
        <v>-6.3339452465159996E-4</v>
      </c>
      <c r="N11" s="17">
        <v>6.897184804869999E-5</v>
      </c>
      <c r="O11" s="17">
        <v>7.0853258776971996E-3</v>
      </c>
      <c r="Q11" s="12"/>
      <c r="R11" s="20"/>
      <c r="S11" t="s">
        <v>229</v>
      </c>
      <c r="T11" s="12"/>
      <c r="U11" s="12"/>
      <c r="V11" s="12"/>
      <c r="W11" s="12"/>
    </row>
    <row r="12" spans="1:23" x14ac:dyDescent="0.2">
      <c r="A12" t="s">
        <v>155</v>
      </c>
      <c r="C12" t="s">
        <v>156</v>
      </c>
      <c r="D12">
        <v>0.25030000000000002</v>
      </c>
      <c r="E12">
        <v>15.506600000000001</v>
      </c>
      <c r="F12">
        <v>64.978999999999999</v>
      </c>
      <c r="G12" s="21">
        <v>229.72992002507388</v>
      </c>
      <c r="H12" s="6">
        <v>15.967705669103729</v>
      </c>
      <c r="I12" s="6">
        <v>16.579738021143857</v>
      </c>
      <c r="J12" s="6">
        <v>2.6906535252898438</v>
      </c>
      <c r="K12" s="6">
        <v>5.5499760848691966E-2</v>
      </c>
      <c r="L12">
        <v>0.57651636492452096</v>
      </c>
      <c r="M12" s="6">
        <v>1.5725972351389117</v>
      </c>
      <c r="N12" s="6">
        <v>2.6220988675541346E-2</v>
      </c>
      <c r="O12" s="20">
        <v>1.2963325621122428</v>
      </c>
      <c r="Q12" s="12"/>
      <c r="R12" s="21"/>
      <c r="S12" t="s">
        <v>230</v>
      </c>
      <c r="T12" s="12"/>
      <c r="U12" s="12"/>
      <c r="V12" s="12"/>
      <c r="W12" s="12"/>
    </row>
    <row r="13" spans="1:23" x14ac:dyDescent="0.2">
      <c r="A13" t="s">
        <v>157</v>
      </c>
      <c r="C13" t="s">
        <v>158</v>
      </c>
      <c r="D13">
        <v>0.24809999999999999</v>
      </c>
      <c r="E13">
        <v>16.127199999999998</v>
      </c>
      <c r="F13">
        <v>65.0428</v>
      </c>
      <c r="G13" s="20">
        <v>245.87908555939055</v>
      </c>
      <c r="H13" s="6">
        <v>15.872134980270953</v>
      </c>
      <c r="I13" s="6">
        <v>16.618509433771315</v>
      </c>
      <c r="J13" s="6">
        <v>2.6604413570525756</v>
      </c>
      <c r="K13" s="6">
        <v>5.5803270975158394E-2</v>
      </c>
      <c r="L13">
        <v>0.18208630148169772</v>
      </c>
      <c r="M13" s="6">
        <v>1.6161836181996951</v>
      </c>
      <c r="N13" s="6">
        <v>2.5894708269712213E-2</v>
      </c>
      <c r="O13" s="20">
        <v>1.2503035025550857</v>
      </c>
      <c r="Q13" s="12"/>
      <c r="R13" s="12"/>
      <c r="S13" s="12"/>
      <c r="T13" s="12"/>
      <c r="U13" s="12"/>
      <c r="V13" s="12"/>
      <c r="W13" s="12"/>
    </row>
    <row r="14" spans="1:23" x14ac:dyDescent="0.2">
      <c r="Q14" s="12" t="s">
        <v>231</v>
      </c>
      <c r="R14" s="12"/>
      <c r="S14" s="12"/>
      <c r="T14" s="12"/>
      <c r="U14" s="12"/>
      <c r="V14" s="12"/>
      <c r="W14" s="12"/>
    </row>
    <row r="15" spans="1:23" x14ac:dyDescent="0.2">
      <c r="Q15" s="12"/>
      <c r="R15" s="12"/>
      <c r="S15" s="12"/>
      <c r="T15" s="12"/>
      <c r="U15" s="12"/>
      <c r="V15" s="12"/>
      <c r="W15" s="12"/>
    </row>
    <row r="16" spans="1:23" x14ac:dyDescent="0.2">
      <c r="A16" t="s">
        <v>159</v>
      </c>
      <c r="Q16" s="12"/>
      <c r="R16" s="12"/>
      <c r="S16" s="12"/>
      <c r="T16" s="12"/>
      <c r="U16" s="12"/>
      <c r="V16" s="12"/>
      <c r="W16" s="12"/>
    </row>
    <row r="17" spans="1:23" x14ac:dyDescent="0.2">
      <c r="A17" t="s">
        <v>160</v>
      </c>
      <c r="B17">
        <v>79</v>
      </c>
      <c r="C17" t="s">
        <v>161</v>
      </c>
      <c r="D17">
        <v>0.25209999999999999</v>
      </c>
      <c r="E17">
        <v>16.125</v>
      </c>
      <c r="F17">
        <v>65.965000000000003</v>
      </c>
      <c r="G17" s="18">
        <v>22.531917171027374</v>
      </c>
      <c r="H17" s="18">
        <v>4.3252160800349078</v>
      </c>
      <c r="I17" s="18">
        <v>8.5517569787544616</v>
      </c>
      <c r="J17" s="18">
        <v>0.59346859620880599</v>
      </c>
      <c r="K17" s="18">
        <v>0.73647638417770722</v>
      </c>
      <c r="L17">
        <v>0.27232539425624758</v>
      </c>
      <c r="M17" s="18">
        <v>0.98219350547021034</v>
      </c>
      <c r="N17" s="18">
        <v>1.3407487066402221E-2</v>
      </c>
      <c r="O17" s="18">
        <v>0.95765500150955973</v>
      </c>
      <c r="Q17" s="12"/>
      <c r="R17" s="12"/>
      <c r="S17" s="12"/>
      <c r="T17" s="12"/>
      <c r="U17" s="12"/>
      <c r="V17" s="12"/>
      <c r="W17" s="12"/>
    </row>
    <row r="18" spans="1:23" x14ac:dyDescent="0.2">
      <c r="A18" t="s">
        <v>162</v>
      </c>
      <c r="C18" t="s">
        <v>163</v>
      </c>
      <c r="D18">
        <v>0</v>
      </c>
      <c r="E18">
        <v>15.62</v>
      </c>
      <c r="F18">
        <v>65.697400000000002</v>
      </c>
      <c r="G18" s="8">
        <v>2.038288317506352</v>
      </c>
      <c r="H18" s="17">
        <v>3.3625076767468801E-2</v>
      </c>
      <c r="I18" s="17">
        <v>1.3603656361936599E-2</v>
      </c>
      <c r="J18" s="17">
        <v>9.9869711364895999E-3</v>
      </c>
      <c r="K18" s="17">
        <v>2.8927500558920003E-4</v>
      </c>
      <c r="L18" s="17">
        <v>1.7006424054862398E-2</v>
      </c>
      <c r="M18" s="17">
        <v>-2.5449186450896E-3</v>
      </c>
      <c r="N18" s="17">
        <v>8.39112939168E-5</v>
      </c>
      <c r="O18" s="17">
        <v>7.1357483654763999E-3</v>
      </c>
      <c r="Q18" s="12"/>
      <c r="R18" s="12"/>
      <c r="S18" s="12"/>
      <c r="T18" s="12"/>
      <c r="U18" s="12"/>
      <c r="V18" s="12"/>
      <c r="W18" s="12"/>
    </row>
    <row r="19" spans="1:23" x14ac:dyDescent="0.2">
      <c r="A19" t="s">
        <v>164</v>
      </c>
      <c r="C19" t="s">
        <v>165</v>
      </c>
      <c r="D19">
        <v>0.25159999999999999</v>
      </c>
      <c r="E19">
        <v>15.6591</v>
      </c>
      <c r="F19">
        <v>65.879400000000004</v>
      </c>
      <c r="G19" s="20">
        <v>254.3277874033331</v>
      </c>
      <c r="H19" s="6">
        <v>15.562090719096618</v>
      </c>
      <c r="I19" s="6">
        <v>16.033630209919448</v>
      </c>
      <c r="J19" s="6">
        <v>2.63947670501789</v>
      </c>
      <c r="K19" s="6">
        <v>5.4748120131611684E-2</v>
      </c>
      <c r="L19">
        <v>0.16951853183030011</v>
      </c>
      <c r="M19" s="6">
        <v>1.5707117480287454</v>
      </c>
      <c r="N19" s="6">
        <v>2.5191090313002786E-2</v>
      </c>
      <c r="O19" s="20">
        <v>1.1993094164126532</v>
      </c>
      <c r="Q19" s="12"/>
      <c r="R19" s="12"/>
      <c r="S19" s="12"/>
      <c r="T19" s="12"/>
      <c r="U19" s="12"/>
      <c r="V19" s="12"/>
      <c r="W19" s="12"/>
    </row>
    <row r="20" spans="1:23" x14ac:dyDescent="0.2">
      <c r="A20" t="s">
        <v>166</v>
      </c>
      <c r="C20" t="s">
        <v>167</v>
      </c>
      <c r="D20">
        <v>0.2505</v>
      </c>
      <c r="E20">
        <v>15.496700000000001</v>
      </c>
      <c r="F20">
        <v>69.943299999999994</v>
      </c>
      <c r="G20" s="20">
        <v>257.09412156588974</v>
      </c>
      <c r="H20" s="6">
        <v>15.745098737218743</v>
      </c>
      <c r="I20" s="6">
        <v>16.533218710358192</v>
      </c>
      <c r="J20" s="6">
        <v>2.6656035871867059</v>
      </c>
      <c r="K20" s="6">
        <v>5.5984534743981629E-2</v>
      </c>
      <c r="L20">
        <v>0.20577046378019398</v>
      </c>
      <c r="M20" s="6">
        <v>1.5506737997325786</v>
      </c>
      <c r="N20" s="6">
        <v>2.6127926347767658E-2</v>
      </c>
      <c r="O20" s="20">
        <v>1.2597682778388071</v>
      </c>
      <c r="Q20" s="12"/>
      <c r="R20" s="12"/>
      <c r="S20" s="12"/>
      <c r="T20" s="12"/>
      <c r="U20" s="12"/>
      <c r="V20" s="12"/>
      <c r="W20" s="12"/>
    </row>
    <row r="21" spans="1:23" x14ac:dyDescent="0.2">
      <c r="Q21" s="12"/>
      <c r="R21" s="12"/>
      <c r="S21" s="12"/>
      <c r="T21" s="12"/>
      <c r="U21" s="12"/>
      <c r="V21" s="12"/>
      <c r="W21" s="12"/>
    </row>
    <row r="22" spans="1:23" x14ac:dyDescent="0.2">
      <c r="Q22" s="12"/>
      <c r="R22" s="12"/>
      <c r="S22" s="12"/>
      <c r="T22" s="12"/>
      <c r="U22" s="12"/>
      <c r="V22" s="12"/>
      <c r="W22" s="12"/>
    </row>
    <row r="23" spans="1:23" x14ac:dyDescent="0.2">
      <c r="A23" t="s">
        <v>168</v>
      </c>
    </row>
    <row r="24" spans="1:23" x14ac:dyDescent="0.2">
      <c r="A24" t="s">
        <v>169</v>
      </c>
      <c r="B24">
        <v>1699</v>
      </c>
      <c r="C24" t="s">
        <v>170</v>
      </c>
      <c r="D24">
        <v>0.2482</v>
      </c>
      <c r="E24">
        <v>15.735799999999999</v>
      </c>
      <c r="F24">
        <v>65.952500000000001</v>
      </c>
      <c r="G24" s="18">
        <v>11.30609945265353</v>
      </c>
      <c r="H24" s="18">
        <v>4.3307870612532362</v>
      </c>
      <c r="I24" s="18">
        <v>6.9487814803861765</v>
      </c>
      <c r="J24" s="18">
        <v>0.80779020841147064</v>
      </c>
      <c r="K24" s="18">
        <v>0.53810524194132359</v>
      </c>
      <c r="L24">
        <v>0.11657908451179413</v>
      </c>
      <c r="M24" s="18">
        <v>0.90882658938202943</v>
      </c>
      <c r="N24" s="18">
        <v>2.2241089933500002E-2</v>
      </c>
      <c r="O24">
        <v>0.94666293376332344</v>
      </c>
    </row>
    <row r="25" spans="1:23" x14ac:dyDescent="0.2">
      <c r="A25" t="s">
        <v>145</v>
      </c>
      <c r="C25" t="s">
        <v>171</v>
      </c>
      <c r="D25">
        <v>0</v>
      </c>
      <c r="E25">
        <v>15.664199999999999</v>
      </c>
      <c r="F25">
        <v>65.815899999999999</v>
      </c>
      <c r="G25" s="8">
        <v>0.90009459154180993</v>
      </c>
      <c r="H25" s="17">
        <v>7.1981811466444501E-2</v>
      </c>
      <c r="I25" s="17">
        <v>2.8802644642989501E-2</v>
      </c>
      <c r="J25" s="17">
        <v>5.8166638768630003E-3</v>
      </c>
      <c r="K25" s="17">
        <v>1.1073033964360001E-4</v>
      </c>
      <c r="L25" s="17">
        <v>3.2596881486677796E-2</v>
      </c>
      <c r="M25" s="17">
        <v>4.9550045100610004E-4</v>
      </c>
      <c r="N25" s="17">
        <v>9.2114680575699996E-5</v>
      </c>
      <c r="O25" s="17">
        <v>1.3712483430990401E-2</v>
      </c>
    </row>
    <row r="26" spans="1:23" x14ac:dyDescent="0.2">
      <c r="A26" s="22" t="s">
        <v>172</v>
      </c>
      <c r="B26" s="22"/>
      <c r="C26" s="22" t="s">
        <v>173</v>
      </c>
      <c r="D26" s="22">
        <v>0.25109999999999999</v>
      </c>
      <c r="E26" s="22">
        <v>15.569699999999999</v>
      </c>
      <c r="F26" s="22">
        <v>65.9876</v>
      </c>
      <c r="G26" s="22">
        <v>183.11398093920593</v>
      </c>
      <c r="H26" s="22">
        <v>16.38458285176711</v>
      </c>
      <c r="I26" s="22">
        <v>15.220715601911609</v>
      </c>
      <c r="J26" s="22">
        <v>2.0433469676942337</v>
      </c>
      <c r="K26" s="22">
        <v>4.4479468709673037E-2</v>
      </c>
      <c r="L26" s="22">
        <v>0.388720230619513</v>
      </c>
      <c r="M26" s="22">
        <v>1.2789833088314293</v>
      </c>
      <c r="N26" s="22">
        <v>2.3076066018223818E-2</v>
      </c>
      <c r="O26" s="22">
        <v>2.1987132845099362</v>
      </c>
      <c r="P26" t="s">
        <v>236</v>
      </c>
    </row>
    <row r="27" spans="1:23" x14ac:dyDescent="0.2">
      <c r="A27" t="s">
        <v>174</v>
      </c>
      <c r="C27" t="s">
        <v>175</v>
      </c>
      <c r="D27">
        <v>0.25</v>
      </c>
      <c r="E27">
        <v>15.7003</v>
      </c>
      <c r="F27">
        <v>65.814300000000003</v>
      </c>
      <c r="G27" s="20">
        <v>237.83317329561604</v>
      </c>
      <c r="H27" s="6">
        <v>14.887242549218003</v>
      </c>
      <c r="I27" s="6">
        <v>16.021745016662081</v>
      </c>
      <c r="J27" s="19">
        <v>2.4693019291798404</v>
      </c>
      <c r="K27" s="6">
        <v>5.234084465612001E-2</v>
      </c>
      <c r="L27" s="6">
        <v>0.24929286956654406</v>
      </c>
      <c r="M27" s="19">
        <v>1.4879357989315283</v>
      </c>
      <c r="N27" s="6">
        <v>2.4759564990848002E-2</v>
      </c>
      <c r="O27" s="20">
        <v>1.2342100437773362</v>
      </c>
    </row>
    <row r="30" spans="1:23" x14ac:dyDescent="0.2">
      <c r="A30" t="s">
        <v>176</v>
      </c>
    </row>
    <row r="31" spans="1:23" x14ac:dyDescent="0.2">
      <c r="A31" t="s">
        <v>177</v>
      </c>
      <c r="B31">
        <v>8</v>
      </c>
      <c r="C31" t="s">
        <v>178</v>
      </c>
      <c r="D31">
        <v>0.24959999999999999</v>
      </c>
      <c r="E31">
        <v>15.614800000000001</v>
      </c>
      <c r="F31">
        <v>65.402799999999999</v>
      </c>
      <c r="G31" s="18">
        <v>16.973849186645193</v>
      </c>
      <c r="H31" s="18">
        <v>3.8120520682600967</v>
      </c>
      <c r="I31" s="18">
        <v>5.0477081019966343</v>
      </c>
      <c r="J31" s="18">
        <v>0.97490883845985576</v>
      </c>
      <c r="K31" s="18">
        <v>0.53960195483177886</v>
      </c>
      <c r="L31" s="18">
        <v>0.12119833277913462</v>
      </c>
      <c r="M31" s="18">
        <v>0.94204287984548085</v>
      </c>
      <c r="N31" s="18">
        <v>1.648090155375E-2</v>
      </c>
      <c r="O31" s="18">
        <v>0.69825313387947119</v>
      </c>
    </row>
    <row r="32" spans="1:23" x14ac:dyDescent="0.2">
      <c r="A32" t="s">
        <v>145</v>
      </c>
      <c r="C32" t="s">
        <v>179</v>
      </c>
      <c r="D32">
        <v>0</v>
      </c>
      <c r="E32">
        <v>16.138100000000001</v>
      </c>
      <c r="F32">
        <v>66.355400000000003</v>
      </c>
      <c r="G32" s="8">
        <v>0.81406726750761305</v>
      </c>
      <c r="H32" s="17">
        <v>2.2892369223086999E-2</v>
      </c>
      <c r="I32" s="17">
        <v>-2.9167807763177999E-3</v>
      </c>
      <c r="J32" s="17">
        <v>5.7964724107227002E-3</v>
      </c>
      <c r="K32" s="17">
        <v>-1.012383278865E-4</v>
      </c>
      <c r="L32" s="17">
        <v>1.6408275089761799E-2</v>
      </c>
      <c r="M32" s="17">
        <v>5.975109960057E-4</v>
      </c>
      <c r="N32" s="17">
        <v>4.6336105317600003E-5</v>
      </c>
      <c r="O32" s="17">
        <v>3.0542404911731999E-3</v>
      </c>
    </row>
    <row r="33" spans="1:15" x14ac:dyDescent="0.2">
      <c r="A33" t="s">
        <v>180</v>
      </c>
      <c r="C33" t="s">
        <v>181</v>
      </c>
      <c r="D33">
        <v>0.24959999999999999</v>
      </c>
      <c r="E33">
        <v>16.1555</v>
      </c>
      <c r="F33">
        <v>66.124499999999998</v>
      </c>
      <c r="G33" s="21">
        <v>227.52442066185094</v>
      </c>
      <c r="H33" s="6">
        <v>14.49710413395637</v>
      </c>
      <c r="I33" s="6">
        <v>16.086691327838739</v>
      </c>
      <c r="J33" s="19">
        <v>2.4777507681681485</v>
      </c>
      <c r="K33" s="6">
        <v>5.3329573405088128E-2</v>
      </c>
      <c r="L33">
        <v>0.18409646045765221</v>
      </c>
      <c r="M33" s="19">
        <v>1.5035818739796152</v>
      </c>
      <c r="N33" s="6">
        <v>2.458192563236378E-2</v>
      </c>
      <c r="O33" s="21">
        <v>1.1624638333078523</v>
      </c>
    </row>
    <row r="34" spans="1:15" s="12" customFormat="1" x14ac:dyDescent="0.2">
      <c r="A34" t="s">
        <v>182</v>
      </c>
      <c r="B34"/>
      <c r="C34" t="s">
        <v>183</v>
      </c>
      <c r="D34">
        <v>0.24970000000000001</v>
      </c>
      <c r="E34">
        <v>15.5108</v>
      </c>
      <c r="F34">
        <v>65.270200000000003</v>
      </c>
      <c r="G34" s="19">
        <v>259.9156916977982</v>
      </c>
      <c r="H34" s="6">
        <v>15.349347544536677</v>
      </c>
      <c r="I34" s="6">
        <v>15.736066493651631</v>
      </c>
      <c r="J34" s="6">
        <v>2.5967534104208734</v>
      </c>
      <c r="K34" s="6">
        <v>5.3726903883574699E-2</v>
      </c>
      <c r="L34">
        <v>0.19783551891122145</v>
      </c>
      <c r="M34" s="6">
        <v>1.5668334956892711</v>
      </c>
      <c r="N34" s="6">
        <v>2.4327076926096917E-2</v>
      </c>
      <c r="O34" s="20">
        <v>1.2802627324403542</v>
      </c>
    </row>
    <row r="37" spans="1:15" x14ac:dyDescent="0.2">
      <c r="A37" t="s">
        <v>184</v>
      </c>
    </row>
    <row r="38" spans="1:15" x14ac:dyDescent="0.2">
      <c r="A38" t="s">
        <v>185</v>
      </c>
      <c r="B38">
        <v>1424</v>
      </c>
      <c r="C38" t="s">
        <v>186</v>
      </c>
      <c r="D38">
        <v>0.24959999999999999</v>
      </c>
      <c r="E38">
        <v>14.5303</v>
      </c>
      <c r="F38">
        <v>66.470699999999994</v>
      </c>
      <c r="G38" s="18">
        <v>14.077253964241907</v>
      </c>
      <c r="H38" s="18">
        <v>12.416712507040767</v>
      </c>
      <c r="I38" s="18">
        <v>7.1085015896317314</v>
      </c>
      <c r="J38" s="18">
        <v>1.1986937660363848</v>
      </c>
      <c r="K38" s="18">
        <v>0.28702350858192954</v>
      </c>
      <c r="L38" s="18">
        <v>0.1835559106953045</v>
      </c>
      <c r="M38" s="18">
        <v>1.0410574498676264</v>
      </c>
      <c r="N38" s="18">
        <v>2.630368546076442E-2</v>
      </c>
      <c r="O38" s="18">
        <v>0.73283194263069551</v>
      </c>
    </row>
    <row r="39" spans="1:15" x14ac:dyDescent="0.2">
      <c r="A39" t="s">
        <v>162</v>
      </c>
      <c r="C39" t="s">
        <v>187</v>
      </c>
      <c r="D39">
        <v>0</v>
      </c>
      <c r="E39">
        <v>14.5494</v>
      </c>
      <c r="F39">
        <v>66.027500000000003</v>
      </c>
      <c r="G39" s="8">
        <v>1.2695557993874682</v>
      </c>
      <c r="H39" s="17">
        <v>1.9229710301402303E-2</v>
      </c>
      <c r="I39" s="17">
        <v>3.0725918507813303E-2</v>
      </c>
      <c r="J39" s="17">
        <v>5.0852837731342011E-3</v>
      </c>
      <c r="K39" s="17">
        <v>1.1401580648210001E-4</v>
      </c>
      <c r="L39" s="17">
        <v>1.4771431948348301E-2</v>
      </c>
      <c r="M39" s="17">
        <v>9.9309290631410005E-4</v>
      </c>
      <c r="N39" s="17">
        <v>4.606105953700001E-5</v>
      </c>
      <c r="O39" s="17">
        <v>2.6190976239900002E-3</v>
      </c>
    </row>
    <row r="40" spans="1:15" x14ac:dyDescent="0.2">
      <c r="A40" t="s">
        <v>188</v>
      </c>
      <c r="C40" t="s">
        <v>189</v>
      </c>
      <c r="D40">
        <v>0.24929999999999999</v>
      </c>
      <c r="E40">
        <v>14.6776</v>
      </c>
      <c r="F40">
        <v>66.127700000000004</v>
      </c>
      <c r="G40" s="21">
        <v>242.52660717340353</v>
      </c>
      <c r="H40" s="6">
        <v>15.215374670056692</v>
      </c>
      <c r="I40" s="6">
        <v>16.443423618073677</v>
      </c>
      <c r="J40" s="6">
        <v>2.5865334053165827</v>
      </c>
      <c r="K40" s="6">
        <v>5.5035471522188531E-2</v>
      </c>
      <c r="L40">
        <v>0.20226511689405779</v>
      </c>
      <c r="M40">
        <v>1.4071428061496387</v>
      </c>
      <c r="N40" s="6">
        <v>2.6136942825236667E-2</v>
      </c>
      <c r="O40" s="20">
        <v>1.2522656862249733</v>
      </c>
    </row>
    <row r="41" spans="1:15" x14ac:dyDescent="0.2">
      <c r="A41" t="s">
        <v>190</v>
      </c>
      <c r="C41" t="s">
        <v>191</v>
      </c>
      <c r="D41">
        <v>0.2485</v>
      </c>
      <c r="E41">
        <v>14.4832</v>
      </c>
      <c r="F41">
        <v>66.013900000000007</v>
      </c>
      <c r="G41" s="21">
        <v>241.10979147716023</v>
      </c>
      <c r="H41" s="6">
        <v>15.258834909393965</v>
      </c>
      <c r="I41" s="6">
        <v>16.12893528083158</v>
      </c>
      <c r="J41" s="6">
        <v>2.5923222106817634</v>
      </c>
      <c r="K41" s="6">
        <v>5.5080853557395983E-2</v>
      </c>
      <c r="L41">
        <v>0.20488511781383786</v>
      </c>
      <c r="M41" s="6">
        <v>1.5532355831705775</v>
      </c>
      <c r="N41" s="6">
        <v>2.5507325520433406E-2</v>
      </c>
      <c r="O41" s="20">
        <v>1.2596253488252889</v>
      </c>
    </row>
    <row r="44" spans="1:15" x14ac:dyDescent="0.2">
      <c r="A44" t="s">
        <v>192</v>
      </c>
    </row>
    <row r="45" spans="1:15" x14ac:dyDescent="0.2">
      <c r="A45" t="s">
        <v>143</v>
      </c>
      <c r="B45" t="s">
        <v>193</v>
      </c>
      <c r="C45" t="s">
        <v>194</v>
      </c>
      <c r="D45">
        <v>0.2392</v>
      </c>
      <c r="E45">
        <v>14.660600000000001</v>
      </c>
      <c r="F45">
        <v>66.380700000000004</v>
      </c>
      <c r="G45" s="18">
        <v>14.109425993361635</v>
      </c>
      <c r="H45" s="18">
        <v>5.3099319949944235</v>
      </c>
      <c r="I45" s="18">
        <v>7.7030973934681741</v>
      </c>
      <c r="J45" s="18">
        <v>1.0968112556653078</v>
      </c>
      <c r="K45" s="18">
        <v>1.3089342571151732</v>
      </c>
      <c r="L45" s="18">
        <v>0.16239711663304041</v>
      </c>
      <c r="M45" s="18">
        <v>0.37447789990800001</v>
      </c>
      <c r="N45" s="18">
        <v>6.8120145409012499E-3</v>
      </c>
      <c r="O45" s="18">
        <v>0.50022788569897114</v>
      </c>
    </row>
    <row r="46" spans="1:15" x14ac:dyDescent="0.2">
      <c r="A46" t="s">
        <v>162</v>
      </c>
      <c r="C46" t="s">
        <v>195</v>
      </c>
      <c r="D46">
        <v>0</v>
      </c>
      <c r="E46">
        <v>14.6183</v>
      </c>
      <c r="F46">
        <v>65.948800000000006</v>
      </c>
      <c r="G46" s="17">
        <v>0.28985453832680808</v>
      </c>
      <c r="H46" s="17">
        <v>2.0576042139741402E-2</v>
      </c>
      <c r="I46" s="17">
        <v>5.3980296776243511E-3</v>
      </c>
      <c r="J46" s="17">
        <v>4.7570411855788258E-3</v>
      </c>
      <c r="K46" s="17">
        <v>9.7686130633435519E-5</v>
      </c>
      <c r="L46" s="17">
        <v>2.0732020458606601E-2</v>
      </c>
      <c r="M46" s="17">
        <v>8.7933500712323502E-4</v>
      </c>
      <c r="N46" s="17">
        <v>3.1892685231752801E-5</v>
      </c>
      <c r="O46" s="17">
        <v>9.967078345419652E-3</v>
      </c>
    </row>
    <row r="47" spans="1:15" x14ac:dyDescent="0.2">
      <c r="A47" t="s">
        <v>196</v>
      </c>
      <c r="C47" t="s">
        <v>197</v>
      </c>
      <c r="D47">
        <v>0.24959999999999999</v>
      </c>
      <c r="E47">
        <v>14.562200000000001</v>
      </c>
      <c r="F47">
        <v>66.058300000000003</v>
      </c>
      <c r="G47" s="6">
        <v>274.40309329602763</v>
      </c>
      <c r="H47" s="19">
        <v>16.438629663700755</v>
      </c>
      <c r="I47" s="6">
        <v>16.595643298609176</v>
      </c>
      <c r="J47" s="6">
        <v>2.7926803240133573</v>
      </c>
      <c r="K47" s="6">
        <v>5.6646900640997998E-2</v>
      </c>
      <c r="L47">
        <v>0.31351306784790023</v>
      </c>
      <c r="M47" s="6">
        <v>1.6324475343606821</v>
      </c>
      <c r="N47" s="6">
        <v>2.5184027741241021E-2</v>
      </c>
      <c r="O47" s="21">
        <v>1.3350901176218926</v>
      </c>
    </row>
    <row r="48" spans="1:15" x14ac:dyDescent="0.2">
      <c r="A48" t="s">
        <v>198</v>
      </c>
      <c r="C48" t="s">
        <v>199</v>
      </c>
      <c r="D48">
        <v>0.25119999999999998</v>
      </c>
      <c r="E48">
        <v>14.5771</v>
      </c>
      <c r="F48">
        <v>66.701999999999998</v>
      </c>
      <c r="G48" s="21">
        <v>252.26286466116318</v>
      </c>
      <c r="H48" s="6">
        <v>15.509506495503958</v>
      </c>
      <c r="I48" s="6">
        <v>16.050775874855237</v>
      </c>
      <c r="J48" s="6">
        <v>2.6063149909584795</v>
      </c>
      <c r="K48" s="6">
        <v>5.2712271884192273E-2</v>
      </c>
      <c r="L48" s="19">
        <v>0.25048293150594547</v>
      </c>
      <c r="M48" s="6">
        <v>1.5378393298274626</v>
      </c>
      <c r="N48" s="6">
        <v>2.3786136671922892E-2</v>
      </c>
      <c r="O48" s="20">
        <v>1.2702223643415138</v>
      </c>
    </row>
    <row r="50" spans="1:15" x14ac:dyDescent="0.2">
      <c r="A50" t="s">
        <v>200</v>
      </c>
      <c r="G50" s="12"/>
      <c r="H50" s="12"/>
      <c r="I50" s="12"/>
      <c r="J50" s="12"/>
      <c r="K50" s="12"/>
      <c r="L50" s="12"/>
      <c r="M50" s="12"/>
      <c r="N50" s="12"/>
      <c r="O50" s="12"/>
    </row>
    <row r="51" spans="1:15" x14ac:dyDescent="0.2">
      <c r="A51" t="s">
        <v>201</v>
      </c>
      <c r="B51" t="s">
        <v>193</v>
      </c>
      <c r="C51" t="s">
        <v>202</v>
      </c>
      <c r="D51">
        <v>0.25159999999999999</v>
      </c>
      <c r="E51">
        <v>14.644299999999999</v>
      </c>
      <c r="F51">
        <v>66.2821</v>
      </c>
      <c r="G51" s="18">
        <v>10.13493713809004</v>
      </c>
      <c r="H51" s="18">
        <v>6.2480250129447139</v>
      </c>
      <c r="I51" s="18">
        <v>4.0046760788706433</v>
      </c>
      <c r="J51" s="18">
        <v>1.0466324102891995</v>
      </c>
      <c r="K51" s="18">
        <v>1.4720560646996637</v>
      </c>
      <c r="L51" s="18">
        <v>0.15912315565698482</v>
      </c>
      <c r="M51" s="18">
        <v>0.73219470242182749</v>
      </c>
      <c r="N51" s="18">
        <v>1.3518256913867481E-2</v>
      </c>
      <c r="O51" s="18">
        <v>0.59243062860712792</v>
      </c>
    </row>
    <row r="52" spans="1:15" x14ac:dyDescent="0.2">
      <c r="A52" t="s">
        <v>162</v>
      </c>
      <c r="C52" t="s">
        <v>203</v>
      </c>
      <c r="D52">
        <v>0</v>
      </c>
      <c r="E52">
        <v>14.5764</v>
      </c>
      <c r="F52">
        <v>66.606200000000001</v>
      </c>
      <c r="G52" s="8">
        <v>0.9867851746800741</v>
      </c>
      <c r="H52" s="17">
        <v>1.869858768887878E-2</v>
      </c>
      <c r="I52" s="17">
        <v>5.8762946917103398E-3</v>
      </c>
      <c r="J52" s="17">
        <v>5.6982303287790199E-3</v>
      </c>
      <c r="K52" s="17">
        <v>1.5044047138751461E-4</v>
      </c>
      <c r="L52" s="8">
        <v>2.6113656878873404E-2</v>
      </c>
      <c r="M52" s="17">
        <v>5.8094918312592597E-4</v>
      </c>
      <c r="N52" s="17">
        <v>4.4757805397788682E-5</v>
      </c>
      <c r="O52" s="17">
        <v>3.2353106806470825E-3</v>
      </c>
    </row>
    <row r="53" spans="1:15" x14ac:dyDescent="0.2">
      <c r="A53" t="s">
        <v>204</v>
      </c>
      <c r="C53" t="s">
        <v>205</v>
      </c>
      <c r="D53">
        <v>0.2495</v>
      </c>
      <c r="E53">
        <v>14.583600000000001</v>
      </c>
      <c r="F53">
        <v>66.510000000000005</v>
      </c>
      <c r="G53" s="19">
        <v>263.978916075992</v>
      </c>
      <c r="H53" s="6">
        <v>15.800125013875046</v>
      </c>
      <c r="I53" s="6">
        <v>16.430046430397049</v>
      </c>
      <c r="J53" s="6">
        <v>2.7015933543750541</v>
      </c>
      <c r="K53" s="6">
        <v>5.3006748565199512E-2</v>
      </c>
      <c r="L53">
        <v>0.19391267320558556</v>
      </c>
      <c r="M53" s="19">
        <v>1.4906113429745507</v>
      </c>
      <c r="N53" s="6">
        <v>2.4985047959544048E-2</v>
      </c>
      <c r="O53" s="20">
        <v>1.2272722656643336</v>
      </c>
    </row>
    <row r="54" spans="1:15" x14ac:dyDescent="0.2">
      <c r="A54" t="s">
        <v>206</v>
      </c>
      <c r="C54" t="s">
        <v>207</v>
      </c>
      <c r="D54">
        <v>0.24979999999999999</v>
      </c>
      <c r="E54">
        <v>14.667400000000001</v>
      </c>
      <c r="F54">
        <v>66.560100000000006</v>
      </c>
      <c r="G54" s="19">
        <v>269.97456955177586</v>
      </c>
      <c r="H54" s="6">
        <v>15.80441284823759</v>
      </c>
      <c r="I54" s="6">
        <v>16.239902865954292</v>
      </c>
      <c r="J54" s="6">
        <v>2.7235295553903569</v>
      </c>
      <c r="K54" s="6">
        <v>5.4211797621919668E-2</v>
      </c>
      <c r="L54" s="6">
        <v>0.26307506843098921</v>
      </c>
      <c r="M54" s="6">
        <v>1.5282403340840163</v>
      </c>
      <c r="N54" s="6">
        <v>2.4832948268221505E-2</v>
      </c>
      <c r="O54" s="21">
        <v>1.1696855397027817</v>
      </c>
    </row>
    <row r="57" spans="1:15" x14ac:dyDescent="0.2">
      <c r="A57" t="s">
        <v>208</v>
      </c>
      <c r="G57" s="12"/>
      <c r="H57" s="12"/>
      <c r="I57" s="12"/>
      <c r="J57" s="12"/>
      <c r="K57" s="12"/>
      <c r="L57" s="12"/>
      <c r="M57" s="12"/>
      <c r="N57" s="12"/>
      <c r="O57" s="12"/>
    </row>
    <row r="58" spans="1:15" x14ac:dyDescent="0.2">
      <c r="A58" t="s">
        <v>209</v>
      </c>
      <c r="B58" t="s">
        <v>193</v>
      </c>
      <c r="C58" t="s">
        <v>210</v>
      </c>
      <c r="D58">
        <v>0.25030000000000002</v>
      </c>
      <c r="E58">
        <v>14.591200000000001</v>
      </c>
      <c r="F58">
        <v>66.456000000000003</v>
      </c>
      <c r="G58" s="18">
        <v>8.7375077589053145</v>
      </c>
      <c r="H58" s="18">
        <v>5.9542765696705713</v>
      </c>
      <c r="I58" s="18">
        <v>5.7994652659874077</v>
      </c>
      <c r="J58" s="18">
        <v>1.1176614758948877</v>
      </c>
      <c r="K58" s="18">
        <v>0.49468344769374673</v>
      </c>
      <c r="L58" s="18">
        <v>0.20940660927419893</v>
      </c>
      <c r="M58" s="18">
        <v>1.4551430510913526</v>
      </c>
      <c r="N58" s="18">
        <v>1.5199920367596514E-2</v>
      </c>
      <c r="O58" s="18">
        <v>0.60533167898457529</v>
      </c>
    </row>
    <row r="59" spans="1:15" x14ac:dyDescent="0.2">
      <c r="A59" t="s">
        <v>211</v>
      </c>
      <c r="C59" t="s">
        <v>212</v>
      </c>
      <c r="D59">
        <v>0</v>
      </c>
      <c r="E59">
        <v>14.7332</v>
      </c>
      <c r="F59">
        <v>67.139600000000002</v>
      </c>
      <c r="G59" s="8">
        <v>0.78594590440195211</v>
      </c>
      <c r="H59" s="17">
        <v>1.5428372274141122E-2</v>
      </c>
      <c r="I59" s="17">
        <v>2.5501474425926405E-2</v>
      </c>
      <c r="J59" s="17">
        <v>4.2984833875896007E-3</v>
      </c>
      <c r="K59" s="17">
        <v>1.0687963447056961E-4</v>
      </c>
      <c r="L59" s="8">
        <v>3.8574977263871039E-2</v>
      </c>
      <c r="M59" s="17">
        <v>3.1508747695169285E-4</v>
      </c>
      <c r="N59" s="17">
        <v>3.879442213050432E-5</v>
      </c>
      <c r="O59" s="17">
        <v>9.8926762029993625E-4</v>
      </c>
    </row>
    <row r="60" spans="1:15" x14ac:dyDescent="0.2">
      <c r="A60" t="s">
        <v>213</v>
      </c>
      <c r="C60" t="s">
        <v>214</v>
      </c>
      <c r="D60">
        <v>0.2485</v>
      </c>
      <c r="E60">
        <v>14.6373</v>
      </c>
      <c r="F60">
        <v>67.021699999999996</v>
      </c>
      <c r="G60" s="21">
        <v>252.53928740276535</v>
      </c>
      <c r="H60" s="6">
        <v>15.518993983886727</v>
      </c>
      <c r="I60" s="6">
        <v>16.654979060555043</v>
      </c>
      <c r="J60" s="6">
        <v>2.5978352186271709</v>
      </c>
      <c r="K60" s="6">
        <v>5.5471495705990824E-2</v>
      </c>
      <c r="L60">
        <v>0.23260001444408851</v>
      </c>
      <c r="M60" s="6">
        <v>1.5298394978303693</v>
      </c>
      <c r="N60" s="6">
        <v>2.5100099725711065E-2</v>
      </c>
      <c r="O60" s="20">
        <v>1.2504922378134729</v>
      </c>
    </row>
    <row r="61" spans="1:15" x14ac:dyDescent="0.2">
      <c r="A61" t="s">
        <v>213</v>
      </c>
      <c r="C61" t="s">
        <v>215</v>
      </c>
      <c r="D61">
        <v>0.25090000000000001</v>
      </c>
      <c r="E61">
        <v>14.6305</v>
      </c>
      <c r="F61">
        <v>66.563900000000004</v>
      </c>
      <c r="G61" s="19">
        <v>260.35876965406379</v>
      </c>
      <c r="H61" s="6">
        <v>15.310676269655881</v>
      </c>
      <c r="I61" s="6">
        <v>16.185350999343068</v>
      </c>
      <c r="J61" s="19">
        <v>2.563454715876373</v>
      </c>
      <c r="K61" s="6">
        <v>5.495052647009542E-2</v>
      </c>
      <c r="L61">
        <v>0.38015211272995542</v>
      </c>
      <c r="M61" s="19">
        <v>1.5039487825201976</v>
      </c>
      <c r="N61" s="6">
        <v>2.4575621117187963E-2</v>
      </c>
      <c r="O61" s="20">
        <v>1.2384784987089177</v>
      </c>
    </row>
    <row r="65" spans="1:15" x14ac:dyDescent="0.2">
      <c r="A65" t="s">
        <v>232</v>
      </c>
    </row>
    <row r="66" spans="1:15" x14ac:dyDescent="0.2">
      <c r="A66" t="s">
        <v>233</v>
      </c>
      <c r="G66">
        <v>5.6966000000000001</v>
      </c>
      <c r="H66">
        <v>2.21</v>
      </c>
      <c r="I66">
        <v>2.3780000000000001</v>
      </c>
      <c r="J66">
        <v>0.39711400000000002</v>
      </c>
      <c r="K66">
        <v>9.5909999999999995E-2</v>
      </c>
      <c r="L66">
        <v>7.1176000000000003E-2</v>
      </c>
      <c r="M66">
        <v>0.71174999999999999</v>
      </c>
      <c r="N66">
        <v>3.4420000000000002E-3</v>
      </c>
      <c r="O66">
        <v>0.40542400000000001</v>
      </c>
    </row>
    <row r="67" spans="1:15" x14ac:dyDescent="0.2">
      <c r="A67" t="s">
        <v>234</v>
      </c>
      <c r="G67">
        <v>7.7535959999999999</v>
      </c>
      <c r="H67">
        <v>3.1975639999999999</v>
      </c>
      <c r="I67">
        <v>1.73349</v>
      </c>
      <c r="J67">
        <v>0.210178</v>
      </c>
      <c r="K67">
        <v>0.20047100000000001</v>
      </c>
      <c r="L67">
        <v>9.7368999999999997E-2</v>
      </c>
      <c r="M67">
        <v>0.157776</v>
      </c>
      <c r="N67">
        <v>6.2870000000000001E-3</v>
      </c>
      <c r="O67">
        <v>0.30905100000000002</v>
      </c>
    </row>
    <row r="68" spans="1:15" x14ac:dyDescent="0.2">
      <c r="A68" t="s">
        <v>235</v>
      </c>
      <c r="G68">
        <v>0.56999999999999995</v>
      </c>
      <c r="H68">
        <v>0.22</v>
      </c>
      <c r="I68">
        <v>0.17</v>
      </c>
      <c r="J68">
        <v>2.1000000000000001E-2</v>
      </c>
      <c r="K68">
        <v>9.5999999999999992E-3</v>
      </c>
      <c r="L68">
        <v>7.1000000000000004E-3</v>
      </c>
      <c r="M68">
        <v>1.6E-2</v>
      </c>
      <c r="N68">
        <v>3.4000000000000002E-4</v>
      </c>
      <c r="O68">
        <v>3.1E-2</v>
      </c>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Metadata</vt:lpstr>
      <vt:lpstr>Notes</vt:lpstr>
      <vt:lpstr>Green</vt:lpstr>
      <vt:lpstr>Litter </vt:lpstr>
      <vt:lpstr>QC</vt:lpstr>
    </vt:vector>
  </TitlesOfParts>
  <Company>Toshiba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Kara</dc:creator>
  <cp:lastModifiedBy>Kara</cp:lastModifiedBy>
  <dcterms:created xsi:type="dcterms:W3CDTF">2016-06-24T02:15:56Z</dcterms:created>
  <dcterms:modified xsi:type="dcterms:W3CDTF">2017-06-10T01:07:09Z</dcterms:modified>
</cp:coreProperties>
</file>