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15" windowHeight="7605" activeTab="1"/>
  </bookViews>
  <sheets>
    <sheet name="note" sheetId="1" r:id="rId1"/>
    <sheet name="test 30 mins roots" sheetId="2" r:id="rId2"/>
    <sheet name="empty vial weight" sheetId="3" r:id="rId3"/>
  </sheets>
  <definedNames/>
  <calcPr fullCalcOnLoad="1"/>
</workbook>
</file>

<file path=xl/sharedStrings.xml><?xml version="1.0" encoding="utf-8"?>
<sst xmlns="http://schemas.openxmlformats.org/spreadsheetml/2006/main" count="99" uniqueCount="36">
  <si>
    <t>C6</t>
  </si>
  <si>
    <t>10 to 30</t>
  </si>
  <si>
    <t>&lt;1</t>
  </si>
  <si>
    <t>Stand</t>
  </si>
  <si>
    <t>Plot</t>
  </si>
  <si>
    <t>location</t>
  </si>
  <si>
    <t>number</t>
  </si>
  <si>
    <t>depth</t>
  </si>
  <si>
    <t>root cat</t>
  </si>
  <si>
    <t>root mass</t>
  </si>
  <si>
    <t>envolop+root</t>
  </si>
  <si>
    <t>0 to 10</t>
  </si>
  <si>
    <t>NONE</t>
  </si>
  <si>
    <t>C9</t>
  </si>
  <si>
    <t>10 to ?</t>
  </si>
  <si>
    <t>1 to 5</t>
  </si>
  <si>
    <t>mass of envolop</t>
  </si>
  <si>
    <t>envolop</t>
  </si>
  <si>
    <t>jar</t>
  </si>
  <si>
    <t>Vial before dry (g)</t>
  </si>
  <si>
    <t>Kikang Bae started this documentation on July 29, 2011</t>
  </si>
  <si>
    <t>2) to test that is the sensitivity of empty vial weights can affect roots biomass?</t>
  </si>
  <si>
    <t>The objectives of this documentation are:</t>
  </si>
  <si>
    <t>1) to test how much after 30 mins roots affect total roots biomass?</t>
  </si>
  <si>
    <t>container</t>
  </si>
  <si>
    <t>: after 30 mins</t>
  </si>
  <si>
    <t>% from after 30 mins</t>
  </si>
  <si>
    <t>: before 30 mins</t>
  </si>
  <si>
    <t>Note</t>
  </si>
  <si>
    <t>Sample #</t>
  </si>
  <si>
    <t>Average</t>
  </si>
  <si>
    <t>Vial after dry 1(g)</t>
  </si>
  <si>
    <t>Vial after dry 2(g)</t>
  </si>
  <si>
    <t>Difference 'after1-before' (g)</t>
  </si>
  <si>
    <t>Difference 'after2-before' (g)</t>
  </si>
  <si>
    <t>Difference 'after 2-after1' (g)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</si>
</sst>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mm&quot;월&quot;\ dd&quot;일&quot;"/>
    <numFmt numFmtId="185" formatCode="0.00000_ "/>
    <numFmt numFmtId="186" formatCode="0.0000_ 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000000000"/>
    <numFmt numFmtId="194" formatCode="0.000000000000000000"/>
    <numFmt numFmtId="195" formatCode="0.0000000000000000"/>
    <numFmt numFmtId="196" formatCode="0.000000000000000"/>
    <numFmt numFmtId="197" formatCode="0.00000000000000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18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7" xfId="0" applyFill="1" applyBorder="1" applyAlignment="1">
      <alignment vertical="center"/>
    </xf>
    <xf numFmtId="18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92" fontId="27" fillId="0" borderId="18" xfId="0" applyNumberFormat="1" applyFont="1" applyBorder="1" applyAlignment="1">
      <alignment vertical="center"/>
    </xf>
    <xf numFmtId="192" fontId="27" fillId="0" borderId="19" xfId="0" applyNumberFormat="1" applyFont="1" applyBorder="1" applyAlignment="1">
      <alignment vertical="center"/>
    </xf>
    <xf numFmtId="192" fontId="27" fillId="0" borderId="20" xfId="0" applyNumberFormat="1" applyFont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34" borderId="0" xfId="0" applyFont="1" applyFill="1" applyAlignment="1">
      <alignment vertical="center"/>
    </xf>
    <xf numFmtId="186" fontId="27" fillId="34" borderId="0" xfId="0" applyNumberFormat="1" applyFont="1" applyFill="1" applyAlignment="1">
      <alignment vertical="center"/>
    </xf>
    <xf numFmtId="190" fontId="0" fillId="0" borderId="0" xfId="0" applyNumberForma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28125" style="0" customWidth="1"/>
  </cols>
  <sheetData>
    <row r="1" ht="16.5">
      <c r="A1" t="s">
        <v>20</v>
      </c>
    </row>
    <row r="3" ht="16.5">
      <c r="A3" t="s">
        <v>22</v>
      </c>
    </row>
    <row r="4" ht="16.5">
      <c r="B4" t="s">
        <v>23</v>
      </c>
    </row>
    <row r="5" ht="16.5">
      <c r="B5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4"/>
  <sheetViews>
    <sheetView tabSelected="1" zoomScale="70" zoomScaleNormal="70" zoomScalePageLayoutView="0" workbookViewId="0" topLeftCell="A1">
      <selection activeCell="J25" sqref="J25"/>
    </sheetView>
  </sheetViews>
  <sheetFormatPr defaultColWidth="9.140625" defaultRowHeight="15"/>
  <cols>
    <col min="2" max="2" width="10.00390625" style="0" customWidth="1"/>
    <col min="6" max="6" width="9.8515625" style="0" bestFit="1" customWidth="1"/>
    <col min="9" max="9" width="12.7109375" style="0" customWidth="1"/>
    <col min="10" max="10" width="23.140625" style="0" customWidth="1"/>
    <col min="12" max="12" width="19.28125" style="0" customWidth="1"/>
  </cols>
  <sheetData>
    <row r="3" spans="1:13" ht="16.5">
      <c r="A3" s="26" t="s">
        <v>29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10</v>
      </c>
      <c r="I3" s="17" t="s">
        <v>16</v>
      </c>
      <c r="J3" s="17" t="s">
        <v>9</v>
      </c>
      <c r="K3" s="17" t="s">
        <v>24</v>
      </c>
      <c r="L3" s="18" t="s">
        <v>26</v>
      </c>
      <c r="M3" s="25" t="s">
        <v>28</v>
      </c>
    </row>
    <row r="4" spans="1:12" ht="16.5">
      <c r="A4" s="13">
        <v>1</v>
      </c>
      <c r="B4" s="2" t="s">
        <v>0</v>
      </c>
      <c r="C4" s="3">
        <v>1</v>
      </c>
      <c r="D4" s="3">
        <v>1</v>
      </c>
      <c r="E4" s="3">
        <v>1</v>
      </c>
      <c r="F4" s="4" t="s">
        <v>1</v>
      </c>
      <c r="G4" s="3" t="s">
        <v>2</v>
      </c>
      <c r="H4" s="3">
        <v>2.5009</v>
      </c>
      <c r="I4" s="3">
        <f>H4-J4</f>
        <v>2.4606000000000003</v>
      </c>
      <c r="J4" s="3">
        <v>0.0403</v>
      </c>
      <c r="K4" s="5" t="s">
        <v>17</v>
      </c>
      <c r="L4" s="20">
        <f>100*J4/(J4+J5)</f>
        <v>13.012592831772643</v>
      </c>
    </row>
    <row r="5" spans="1:12" ht="16.5">
      <c r="A5" s="14"/>
      <c r="B5" s="23" t="s">
        <v>0</v>
      </c>
      <c r="C5" s="6">
        <v>1</v>
      </c>
      <c r="D5" s="6">
        <v>1</v>
      </c>
      <c r="E5" s="6">
        <v>1</v>
      </c>
      <c r="F5" s="6" t="s">
        <v>1</v>
      </c>
      <c r="G5" s="6" t="s">
        <v>2</v>
      </c>
      <c r="H5" s="6">
        <v>13.5494</v>
      </c>
      <c r="I5" s="6">
        <v>13.28</v>
      </c>
      <c r="J5" s="6">
        <f>H5-I5</f>
        <v>0.26940000000000097</v>
      </c>
      <c r="K5" s="7" t="s">
        <v>18</v>
      </c>
      <c r="L5" s="21"/>
    </row>
    <row r="6" spans="1:12" ht="16.5">
      <c r="A6" s="14"/>
      <c r="B6" s="8" t="s">
        <v>0</v>
      </c>
      <c r="C6" s="9">
        <v>1</v>
      </c>
      <c r="D6" s="9">
        <v>1</v>
      </c>
      <c r="E6" s="9">
        <v>1</v>
      </c>
      <c r="F6" s="9" t="s">
        <v>1</v>
      </c>
      <c r="G6" s="9" t="s">
        <v>15</v>
      </c>
      <c r="H6" s="9">
        <v>13.2827</v>
      </c>
      <c r="I6" s="9">
        <v>13.17</v>
      </c>
      <c r="J6" s="9">
        <f>H6-I6</f>
        <v>0.11270000000000024</v>
      </c>
      <c r="K6" s="10" t="s">
        <v>18</v>
      </c>
      <c r="L6" s="21"/>
    </row>
    <row r="7" spans="1:12" ht="16.5">
      <c r="A7" s="13">
        <v>2</v>
      </c>
      <c r="B7" s="2" t="s">
        <v>0</v>
      </c>
      <c r="C7" s="3">
        <v>1</v>
      </c>
      <c r="D7" s="3">
        <v>1</v>
      </c>
      <c r="E7" s="3">
        <v>2</v>
      </c>
      <c r="F7" s="3" t="s">
        <v>11</v>
      </c>
      <c r="G7" s="3" t="s">
        <v>2</v>
      </c>
      <c r="H7" s="3">
        <v>2.5222</v>
      </c>
      <c r="I7" s="3">
        <f>H7-J7</f>
        <v>2.4931</v>
      </c>
      <c r="J7" s="3">
        <v>0.0291</v>
      </c>
      <c r="K7" s="5" t="s">
        <v>17</v>
      </c>
      <c r="L7" s="20">
        <f>100*J7/(J7+J8)</f>
        <v>15.578158458244097</v>
      </c>
    </row>
    <row r="8" spans="1:12" ht="16.5">
      <c r="A8" s="14"/>
      <c r="B8" s="23" t="s">
        <v>0</v>
      </c>
      <c r="C8" s="6">
        <v>1</v>
      </c>
      <c r="D8" s="6">
        <v>1</v>
      </c>
      <c r="E8" s="6">
        <v>2</v>
      </c>
      <c r="F8" s="6" t="s">
        <v>11</v>
      </c>
      <c r="G8" s="6" t="s">
        <v>2</v>
      </c>
      <c r="H8" s="6">
        <v>13.3886</v>
      </c>
      <c r="I8" s="6">
        <v>13.2309</v>
      </c>
      <c r="J8" s="6">
        <f>H8-I8</f>
        <v>0.15770000000000017</v>
      </c>
      <c r="K8" s="7" t="s">
        <v>18</v>
      </c>
      <c r="L8" s="21"/>
    </row>
    <row r="9" spans="1:12" ht="16.5">
      <c r="A9" s="14"/>
      <c r="B9" s="8" t="s">
        <v>0</v>
      </c>
      <c r="C9" s="9">
        <v>1</v>
      </c>
      <c r="D9" s="9">
        <v>1</v>
      </c>
      <c r="E9" s="9">
        <v>2</v>
      </c>
      <c r="F9" s="9" t="s">
        <v>11</v>
      </c>
      <c r="G9" s="9" t="s">
        <v>15</v>
      </c>
      <c r="H9" s="9">
        <v>13.6408</v>
      </c>
      <c r="I9" s="9">
        <v>13.2833</v>
      </c>
      <c r="J9" s="9">
        <f>H9-I9</f>
        <v>0.35749999999999993</v>
      </c>
      <c r="K9" s="10" t="s">
        <v>18</v>
      </c>
      <c r="L9" s="21"/>
    </row>
    <row r="10" spans="1:12" ht="16.5">
      <c r="A10" s="13">
        <v>3</v>
      </c>
      <c r="B10" s="2" t="s">
        <v>0</v>
      </c>
      <c r="C10" s="3">
        <v>1</v>
      </c>
      <c r="D10" s="3">
        <v>1</v>
      </c>
      <c r="E10" s="3">
        <v>2</v>
      </c>
      <c r="F10" s="4" t="s">
        <v>1</v>
      </c>
      <c r="G10" s="3" t="s">
        <v>2</v>
      </c>
      <c r="H10" s="3">
        <v>1.417</v>
      </c>
      <c r="I10" s="3">
        <f>H10-J10</f>
        <v>1.3925</v>
      </c>
      <c r="J10" s="3">
        <v>0.0245</v>
      </c>
      <c r="K10" s="5" t="s">
        <v>17</v>
      </c>
      <c r="L10" s="20">
        <f>100*J10/(J10+J11)</f>
        <v>10.350654837346807</v>
      </c>
    </row>
    <row r="11" spans="1:12" ht="16.5">
      <c r="A11" s="14"/>
      <c r="B11" s="23" t="s">
        <v>0</v>
      </c>
      <c r="C11" s="6">
        <v>1</v>
      </c>
      <c r="D11" s="6">
        <v>1</v>
      </c>
      <c r="E11" s="6">
        <v>2</v>
      </c>
      <c r="F11" s="6" t="s">
        <v>1</v>
      </c>
      <c r="G11" s="6" t="s">
        <v>2</v>
      </c>
      <c r="H11" s="6">
        <v>13.3847</v>
      </c>
      <c r="I11" s="6">
        <v>13.1725</v>
      </c>
      <c r="J11" s="6">
        <f>H11-I11</f>
        <v>0.21220000000000105</v>
      </c>
      <c r="K11" s="7" t="s">
        <v>18</v>
      </c>
      <c r="L11" s="21"/>
    </row>
    <row r="12" spans="1:12" ht="16.5">
      <c r="A12" s="15"/>
      <c r="B12" s="8" t="s">
        <v>0</v>
      </c>
      <c r="C12" s="9">
        <v>1</v>
      </c>
      <c r="D12" s="9">
        <v>1</v>
      </c>
      <c r="E12" s="9">
        <v>2</v>
      </c>
      <c r="F12" s="9" t="s">
        <v>1</v>
      </c>
      <c r="G12" s="9" t="s">
        <v>15</v>
      </c>
      <c r="H12" s="9">
        <v>13.4507</v>
      </c>
      <c r="I12" s="9">
        <v>13.2893</v>
      </c>
      <c r="J12" s="9">
        <f>H12-I12</f>
        <v>0.16139999999999866</v>
      </c>
      <c r="K12" s="10" t="s">
        <v>18</v>
      </c>
      <c r="L12" s="21"/>
    </row>
    <row r="13" spans="1:12" ht="16.5">
      <c r="A13" s="14">
        <v>4</v>
      </c>
      <c r="B13" s="2" t="s">
        <v>0</v>
      </c>
      <c r="C13" s="3">
        <v>1</v>
      </c>
      <c r="D13" s="3">
        <v>5</v>
      </c>
      <c r="E13" s="3">
        <v>1</v>
      </c>
      <c r="F13" s="3" t="s">
        <v>11</v>
      </c>
      <c r="G13" s="3" t="s">
        <v>2</v>
      </c>
      <c r="H13" s="3">
        <v>1.93</v>
      </c>
      <c r="I13" s="3">
        <f>H13-J13</f>
        <v>1.9235</v>
      </c>
      <c r="J13" s="3">
        <v>0.0065</v>
      </c>
      <c r="K13" s="5" t="s">
        <v>17</v>
      </c>
      <c r="L13" s="20">
        <f>100*J13/(J13+J14)</f>
        <v>1.1874314943368678</v>
      </c>
    </row>
    <row r="14" spans="1:12" ht="16.5">
      <c r="A14" s="14"/>
      <c r="B14" s="23" t="s">
        <v>0</v>
      </c>
      <c r="C14" s="6">
        <v>1</v>
      </c>
      <c r="D14" s="6">
        <v>5</v>
      </c>
      <c r="E14" s="6">
        <v>1</v>
      </c>
      <c r="F14" s="6" t="s">
        <v>11</v>
      </c>
      <c r="G14" s="6" t="s">
        <v>2</v>
      </c>
      <c r="H14" s="6">
        <v>13.7328</v>
      </c>
      <c r="I14" s="6">
        <v>13.1919</v>
      </c>
      <c r="J14" s="6">
        <f>H14-I14</f>
        <v>0.5408999999999988</v>
      </c>
      <c r="K14" s="7" t="s">
        <v>18</v>
      </c>
      <c r="L14" s="21"/>
    </row>
    <row r="15" spans="1:12" ht="16.5">
      <c r="A15" s="15"/>
      <c r="B15" s="8" t="s">
        <v>0</v>
      </c>
      <c r="C15" s="9">
        <v>1</v>
      </c>
      <c r="D15" s="9">
        <v>5</v>
      </c>
      <c r="E15" s="9">
        <v>1</v>
      </c>
      <c r="F15" s="9" t="s">
        <v>11</v>
      </c>
      <c r="G15" s="9" t="s">
        <v>15</v>
      </c>
      <c r="H15" s="9">
        <v>13.7312</v>
      </c>
      <c r="I15" s="9">
        <v>13.4412</v>
      </c>
      <c r="J15" s="9">
        <f>H15-I15</f>
        <v>0.28999999999999915</v>
      </c>
      <c r="K15" s="10" t="s">
        <v>18</v>
      </c>
      <c r="L15" s="22"/>
    </row>
    <row r="16" spans="1:12" ht="16.5">
      <c r="A16" s="14">
        <v>5</v>
      </c>
      <c r="B16" s="2" t="s">
        <v>13</v>
      </c>
      <c r="C16" s="3">
        <v>3</v>
      </c>
      <c r="D16" s="3">
        <v>7</v>
      </c>
      <c r="E16" s="3">
        <v>2</v>
      </c>
      <c r="F16" s="3" t="s">
        <v>14</v>
      </c>
      <c r="G16" s="3" t="s">
        <v>2</v>
      </c>
      <c r="H16" s="3">
        <v>2.5467</v>
      </c>
      <c r="I16" s="3">
        <f>H16-J16</f>
        <v>2.5161</v>
      </c>
      <c r="J16" s="3">
        <v>0.0306</v>
      </c>
      <c r="K16" s="5" t="s">
        <v>17</v>
      </c>
      <c r="L16" s="20">
        <f>100*J16/(J16+J17)</f>
        <v>2.757750540735399</v>
      </c>
    </row>
    <row r="17" spans="1:12" ht="16.5">
      <c r="A17" s="14"/>
      <c r="B17" s="23" t="s">
        <v>13</v>
      </c>
      <c r="C17" s="6">
        <v>3</v>
      </c>
      <c r="D17" s="6">
        <v>7</v>
      </c>
      <c r="E17" s="6">
        <v>2</v>
      </c>
      <c r="F17" s="6" t="s">
        <v>14</v>
      </c>
      <c r="G17" s="6" t="s">
        <v>2</v>
      </c>
      <c r="H17" s="6">
        <v>14.5275</v>
      </c>
      <c r="I17" s="6">
        <v>13.4485</v>
      </c>
      <c r="J17" s="6">
        <f>H17-I17</f>
        <v>1.0790000000000006</v>
      </c>
      <c r="K17" s="7" t="s">
        <v>18</v>
      </c>
      <c r="L17" s="21"/>
    </row>
    <row r="18" spans="1:12" ht="16.5">
      <c r="A18" s="15"/>
      <c r="B18" s="8" t="s">
        <v>13</v>
      </c>
      <c r="C18" s="9">
        <v>3</v>
      </c>
      <c r="D18" s="9">
        <v>7</v>
      </c>
      <c r="E18" s="9" t="s">
        <v>12</v>
      </c>
      <c r="F18" s="9" t="s">
        <v>14</v>
      </c>
      <c r="G18" s="9" t="s">
        <v>15</v>
      </c>
      <c r="H18" s="9">
        <v>14.5881</v>
      </c>
      <c r="I18" s="9">
        <v>13.39</v>
      </c>
      <c r="J18" s="9">
        <f>H18-I18</f>
        <v>1.1981000000000002</v>
      </c>
      <c r="K18" s="10" t="s">
        <v>18</v>
      </c>
      <c r="L18" s="22"/>
    </row>
    <row r="19" spans="1:12" ht="16.5">
      <c r="A19" s="14">
        <v>6</v>
      </c>
      <c r="B19" s="11" t="s">
        <v>13</v>
      </c>
      <c r="C19" s="6">
        <v>3</v>
      </c>
      <c r="D19" s="6">
        <v>1</v>
      </c>
      <c r="E19" s="6">
        <v>2</v>
      </c>
      <c r="F19" s="6" t="s">
        <v>11</v>
      </c>
      <c r="G19" s="6" t="s">
        <v>2</v>
      </c>
      <c r="H19" s="6">
        <v>2.5326</v>
      </c>
      <c r="I19" s="6">
        <f>H19-J19</f>
        <v>2.5106</v>
      </c>
      <c r="J19" s="6">
        <v>0.022</v>
      </c>
      <c r="K19" s="7" t="s">
        <v>17</v>
      </c>
      <c r="L19" s="21">
        <f>100*J19/(J19+J20)</f>
        <v>-5.428077966938085</v>
      </c>
    </row>
    <row r="20" spans="1:12" ht="16.5">
      <c r="A20" s="14"/>
      <c r="B20" s="23" t="s">
        <v>13</v>
      </c>
      <c r="C20" s="6">
        <v>3</v>
      </c>
      <c r="D20" s="6">
        <v>1</v>
      </c>
      <c r="E20" s="6">
        <v>2</v>
      </c>
      <c r="F20" s="6" t="s">
        <v>11</v>
      </c>
      <c r="G20" s="6" t="s">
        <v>2</v>
      </c>
      <c r="H20" s="6">
        <v>13.5005</v>
      </c>
      <c r="I20" s="6">
        <v>13.9278</v>
      </c>
      <c r="J20" s="6">
        <f>H20-I20</f>
        <v>-0.4272999999999989</v>
      </c>
      <c r="K20" s="7" t="s">
        <v>18</v>
      </c>
      <c r="L20" s="21"/>
    </row>
    <row r="21" spans="1:12" ht="16.5">
      <c r="A21" s="15"/>
      <c r="B21" s="8" t="s">
        <v>13</v>
      </c>
      <c r="C21" s="9">
        <v>3</v>
      </c>
      <c r="D21" s="9">
        <v>1</v>
      </c>
      <c r="E21" s="9">
        <v>2</v>
      </c>
      <c r="F21" s="9" t="s">
        <v>11</v>
      </c>
      <c r="G21" s="9" t="s">
        <v>15</v>
      </c>
      <c r="H21" s="9">
        <v>13.752</v>
      </c>
      <c r="I21" s="9">
        <v>13.4916</v>
      </c>
      <c r="J21" s="9">
        <f>H21-I21</f>
        <v>0.26040000000000063</v>
      </c>
      <c r="K21" s="10" t="s">
        <v>18</v>
      </c>
      <c r="L21" s="22"/>
    </row>
    <row r="23" spans="2:3" ht="16.5">
      <c r="B23" s="1"/>
      <c r="C23" s="19" t="s">
        <v>25</v>
      </c>
    </row>
    <row r="24" spans="2:3" ht="16.5">
      <c r="B24" s="24"/>
      <c r="C2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="70" zoomScaleNormal="70" zoomScalePageLayoutView="0" workbookViewId="0" topLeftCell="A1">
      <selection activeCell="D22" sqref="D22"/>
    </sheetView>
  </sheetViews>
  <sheetFormatPr defaultColWidth="9.140625" defaultRowHeight="15"/>
  <cols>
    <col min="2" max="4" width="18.8515625" style="0" customWidth="1"/>
    <col min="5" max="5" width="27.421875" style="0" bestFit="1" customWidth="1"/>
    <col min="6" max="6" width="26.8515625" style="0" customWidth="1"/>
    <col min="7" max="7" width="24.57421875" style="0" customWidth="1"/>
  </cols>
  <sheetData>
    <row r="1" spans="2:7" ht="16.5">
      <c r="B1" s="27" t="s">
        <v>19</v>
      </c>
      <c r="C1" s="27" t="s">
        <v>31</v>
      </c>
      <c r="D1" s="27" t="s">
        <v>32</v>
      </c>
      <c r="E1" s="27" t="s">
        <v>33</v>
      </c>
      <c r="F1" s="27" t="s">
        <v>34</v>
      </c>
      <c r="G1" s="27" t="s">
        <v>35</v>
      </c>
    </row>
    <row r="2" spans="1:7" ht="16.5">
      <c r="A2">
        <v>1</v>
      </c>
      <c r="B2" s="12">
        <v>13.2394</v>
      </c>
      <c r="C2" s="12">
        <v>13.2301</v>
      </c>
      <c r="D2" s="12">
        <v>13.2298</v>
      </c>
      <c r="E2" s="12">
        <f>C2-B2</f>
        <v>-0.009299999999999642</v>
      </c>
      <c r="F2" s="30">
        <f>D2-B2</f>
        <v>-0.009600000000000719</v>
      </c>
      <c r="G2" s="30">
        <f>D2-C2</f>
        <v>-0.0003000000000010772</v>
      </c>
    </row>
    <row r="3" spans="1:7" ht="16.5">
      <c r="A3">
        <v>2</v>
      </c>
      <c r="B3" s="12">
        <v>13.687</v>
      </c>
      <c r="C3" s="12">
        <v>13.6774</v>
      </c>
      <c r="D3" s="12">
        <v>13.6777</v>
      </c>
      <c r="E3" s="12">
        <f aca="true" t="shared" si="0" ref="E3:E15">C3-B3</f>
        <v>-0.009599999999998943</v>
      </c>
      <c r="F3" s="30">
        <f aca="true" t="shared" si="1" ref="F3:F15">D3-B3</f>
        <v>-0.009299999999999642</v>
      </c>
      <c r="G3" s="30">
        <f aca="true" t="shared" si="2" ref="G3:G15">D3-C3</f>
        <v>0.0002999999999993008</v>
      </c>
    </row>
    <row r="4" spans="1:7" ht="16.5">
      <c r="A4">
        <v>3</v>
      </c>
      <c r="B4" s="12">
        <v>13.2273</v>
      </c>
      <c r="C4" s="12">
        <v>13.22</v>
      </c>
      <c r="D4" s="12">
        <v>13.221</v>
      </c>
      <c r="E4" s="12">
        <f t="shared" si="0"/>
        <v>-0.007299999999998974</v>
      </c>
      <c r="F4" s="30">
        <f t="shared" si="1"/>
        <v>-0.006299999999999528</v>
      </c>
      <c r="G4" s="30">
        <f t="shared" si="2"/>
        <v>0.0009999999999994458</v>
      </c>
    </row>
    <row r="5" spans="1:7" ht="16.5">
      <c r="A5">
        <v>4</v>
      </c>
      <c r="B5" s="12">
        <v>13.5897</v>
      </c>
      <c r="C5" s="12">
        <v>13.5837</v>
      </c>
      <c r="D5" s="12">
        <v>13.5841</v>
      </c>
      <c r="E5" s="12">
        <f t="shared" si="0"/>
        <v>-0.006000000000000227</v>
      </c>
      <c r="F5" s="30">
        <f t="shared" si="1"/>
        <v>-0.00560000000000116</v>
      </c>
      <c r="G5" s="30">
        <f t="shared" si="2"/>
        <v>0.00039999999999906777</v>
      </c>
    </row>
    <row r="6" spans="1:7" ht="16.5">
      <c r="A6">
        <v>5</v>
      </c>
      <c r="B6" s="12">
        <v>13.2119</v>
      </c>
      <c r="C6" s="12">
        <v>13.2068</v>
      </c>
      <c r="D6" s="12">
        <v>13.2066</v>
      </c>
      <c r="E6" s="12">
        <f t="shared" si="0"/>
        <v>-0.0051000000000005485</v>
      </c>
      <c r="F6" s="30">
        <f t="shared" si="1"/>
        <v>-0.005300000000000082</v>
      </c>
      <c r="G6" s="30">
        <f t="shared" si="2"/>
        <v>-0.00019999999999953388</v>
      </c>
    </row>
    <row r="7" spans="1:7" ht="16.5">
      <c r="A7">
        <v>6</v>
      </c>
      <c r="B7" s="12">
        <v>13.2754</v>
      </c>
      <c r="C7" s="12">
        <v>13.2745</v>
      </c>
      <c r="D7" s="12">
        <v>13.275</v>
      </c>
      <c r="E7" s="12">
        <f t="shared" si="0"/>
        <v>-0.0008999999999996788</v>
      </c>
      <c r="F7" s="30">
        <f t="shared" si="1"/>
        <v>-0.00039999999999906777</v>
      </c>
      <c r="G7" s="30">
        <f t="shared" si="2"/>
        <v>0.0005000000000006111</v>
      </c>
    </row>
    <row r="8" spans="1:7" ht="16.5">
      <c r="A8">
        <v>7</v>
      </c>
      <c r="B8" s="12">
        <v>13.4733</v>
      </c>
      <c r="C8" s="12">
        <v>13.468</v>
      </c>
      <c r="D8" s="12">
        <v>13.4667</v>
      </c>
      <c r="E8" s="12">
        <f t="shared" si="0"/>
        <v>-0.005300000000000082</v>
      </c>
      <c r="F8" s="30">
        <f t="shared" si="1"/>
        <v>-0.006600000000000605</v>
      </c>
      <c r="G8" s="30">
        <f t="shared" si="2"/>
        <v>-0.001300000000000523</v>
      </c>
    </row>
    <row r="9" spans="1:7" ht="16.5">
      <c r="A9">
        <v>8</v>
      </c>
      <c r="B9" s="12">
        <v>13.3172</v>
      </c>
      <c r="C9" s="12">
        <v>13.3115</v>
      </c>
      <c r="D9" s="12">
        <v>13.3111</v>
      </c>
      <c r="E9" s="12">
        <f t="shared" si="0"/>
        <v>-0.00569999999999915</v>
      </c>
      <c r="F9" s="30">
        <f t="shared" si="1"/>
        <v>-0.006099999999999994</v>
      </c>
      <c r="G9" s="30">
        <f t="shared" si="2"/>
        <v>-0.0004000000000008441</v>
      </c>
    </row>
    <row r="10" spans="1:7" ht="16.5">
      <c r="A10">
        <v>9</v>
      </c>
      <c r="B10" s="12">
        <v>13.6079</v>
      </c>
      <c r="C10" s="12">
        <v>13.6015</v>
      </c>
      <c r="D10" s="12">
        <v>13.601</v>
      </c>
      <c r="E10" s="12">
        <f t="shared" si="0"/>
        <v>-0.0064000000000010715</v>
      </c>
      <c r="F10" s="30">
        <f t="shared" si="1"/>
        <v>-0.006899999999999906</v>
      </c>
      <c r="G10" s="30">
        <f t="shared" si="2"/>
        <v>-0.0004999999999988347</v>
      </c>
    </row>
    <row r="11" spans="1:7" ht="16.5">
      <c r="A11">
        <v>10</v>
      </c>
      <c r="B11" s="12">
        <v>13.5567</v>
      </c>
      <c r="C11" s="12">
        <v>13.551</v>
      </c>
      <c r="D11" s="12">
        <v>13.5509</v>
      </c>
      <c r="E11" s="12">
        <f t="shared" si="0"/>
        <v>-0.00569999999999915</v>
      </c>
      <c r="F11" s="30">
        <f t="shared" si="1"/>
        <v>-0.005799999999998917</v>
      </c>
      <c r="G11" s="30">
        <f t="shared" si="2"/>
        <v>-9.999999999976694E-05</v>
      </c>
    </row>
    <row r="12" spans="1:7" ht="16.5">
      <c r="A12">
        <v>11</v>
      </c>
      <c r="B12" s="12">
        <v>13.507</v>
      </c>
      <c r="C12" s="12">
        <v>13.5009</v>
      </c>
      <c r="D12" s="12">
        <v>13.5</v>
      </c>
      <c r="E12" s="12">
        <f t="shared" si="0"/>
        <v>-0.006099999999999994</v>
      </c>
      <c r="F12" s="30">
        <f t="shared" si="1"/>
        <v>-0.006999999999999673</v>
      </c>
      <c r="G12" s="30">
        <f t="shared" si="2"/>
        <v>-0.0008999999999996788</v>
      </c>
    </row>
    <row r="13" spans="1:7" ht="16.5">
      <c r="A13">
        <v>12</v>
      </c>
      <c r="B13" s="12">
        <v>13.3577</v>
      </c>
      <c r="C13" s="12">
        <v>13.3524</v>
      </c>
      <c r="D13" s="12">
        <v>13.3529</v>
      </c>
      <c r="E13" s="12">
        <f t="shared" si="0"/>
        <v>-0.005300000000000082</v>
      </c>
      <c r="F13" s="30">
        <f t="shared" si="1"/>
        <v>-0.004799999999999471</v>
      </c>
      <c r="G13" s="30">
        <f t="shared" si="2"/>
        <v>0.0005000000000006111</v>
      </c>
    </row>
    <row r="14" spans="1:7" ht="16.5">
      <c r="A14">
        <v>13</v>
      </c>
      <c r="B14" s="12">
        <v>13.3605</v>
      </c>
      <c r="C14" s="12">
        <v>13.3555</v>
      </c>
      <c r="D14" s="12">
        <v>13.3548</v>
      </c>
      <c r="E14" s="12">
        <f t="shared" si="0"/>
        <v>-0.005000000000000782</v>
      </c>
      <c r="F14" s="30">
        <f t="shared" si="1"/>
        <v>-0.0057000000000009265</v>
      </c>
      <c r="G14" s="30">
        <f t="shared" si="2"/>
        <v>-0.000700000000000145</v>
      </c>
    </row>
    <row r="15" spans="1:7" ht="16.5">
      <c r="A15">
        <v>14</v>
      </c>
      <c r="B15" s="12">
        <v>13.3047</v>
      </c>
      <c r="C15" s="12">
        <v>13.2992</v>
      </c>
      <c r="D15" s="12">
        <v>13.298</v>
      </c>
      <c r="E15" s="12">
        <f t="shared" si="0"/>
        <v>-0.005499999999999616</v>
      </c>
      <c r="F15" s="30">
        <f t="shared" si="1"/>
        <v>-0.006700000000000372</v>
      </c>
      <c r="G15" s="30">
        <f t="shared" si="2"/>
        <v>-0.001200000000000756</v>
      </c>
    </row>
    <row r="16" spans="1:7" ht="16.5">
      <c r="A16" s="28" t="s">
        <v>30</v>
      </c>
      <c r="B16" s="29">
        <f aca="true" t="shared" si="3" ref="B16:G16">AVERAGE(B2:B15)</f>
        <v>13.408264285714285</v>
      </c>
      <c r="C16" s="29">
        <f t="shared" si="3"/>
        <v>13.402321428571428</v>
      </c>
      <c r="D16" s="29">
        <f t="shared" si="3"/>
        <v>13.402114285714289</v>
      </c>
      <c r="E16" s="29">
        <f t="shared" si="3"/>
        <v>-0.0059428571428569955</v>
      </c>
      <c r="F16" s="29">
        <f t="shared" si="3"/>
        <v>-0.006150000000000004</v>
      </c>
      <c r="G16" s="29">
        <f t="shared" si="3"/>
        <v>-0.00020714285714300878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Kikang Bae</dc:creator>
  <cp:keywords/>
  <dc:description/>
  <cp:lastModifiedBy>Kikang Bae</cp:lastModifiedBy>
  <dcterms:created xsi:type="dcterms:W3CDTF">2011-07-28T13:20:02Z</dcterms:created>
  <dcterms:modified xsi:type="dcterms:W3CDTF">2015-02-23T11:55:15Z</dcterms:modified>
  <cp:category/>
  <cp:version/>
  <cp:contentType/>
  <cp:contentStatus/>
</cp:coreProperties>
</file>