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0" windowWidth="15600" windowHeight="11760" tabRatio="871" activeTab="1"/>
  </bookViews>
  <sheets>
    <sheet name="Metadata" sheetId="1" r:id="rId1"/>
    <sheet name="notes" sheetId="2" r:id="rId2"/>
    <sheet name="summary" sheetId="3" r:id="rId3"/>
    <sheet name="1993 data" sheetId="4" r:id="rId4"/>
    <sheet name="1994 data" sheetId="5" r:id="rId5"/>
    <sheet name="1995 data" sheetId="6" r:id="rId6"/>
    <sheet name="1996 data" sheetId="7" r:id="rId7"/>
  </sheets>
  <definedNames>
    <definedName name="_xlnm.Print_Area" localSheetId="4">'1994 data'!$A$1:$M$69</definedName>
  </definedNames>
  <calcPr fullCalcOnLoad="1"/>
</workbook>
</file>

<file path=xl/sharedStrings.xml><?xml version="1.0" encoding="utf-8"?>
<sst xmlns="http://schemas.openxmlformats.org/spreadsheetml/2006/main" count="1486" uniqueCount="79">
  <si>
    <t>1993 Litter Biomass Data</t>
  </si>
  <si>
    <t>T30</t>
  </si>
  <si>
    <t>C3</t>
  </si>
  <si>
    <t>L1</t>
  </si>
  <si>
    <t>L2</t>
  </si>
  <si>
    <t>L3</t>
  </si>
  <si>
    <t>L4</t>
  </si>
  <si>
    <t>L5</t>
  </si>
  <si>
    <t>H1</t>
  </si>
  <si>
    <t>H2</t>
  </si>
  <si>
    <t>L6</t>
  </si>
  <si>
    <t>H3</t>
  </si>
  <si>
    <t>H4</t>
  </si>
  <si>
    <t>H5</t>
  </si>
  <si>
    <t>H6</t>
  </si>
  <si>
    <t>M3</t>
  </si>
  <si>
    <t>M4</t>
  </si>
  <si>
    <t>M5</t>
  </si>
  <si>
    <t>M6</t>
  </si>
  <si>
    <t>T20</t>
  </si>
  <si>
    <t>T30</t>
  </si>
  <si>
    <t>Prinicipal Investigator</t>
  </si>
  <si>
    <t>Sample Description</t>
  </si>
  <si>
    <t>Sample Location</t>
  </si>
  <si>
    <t>Related Datasets</t>
  </si>
  <si>
    <t>Definitions of Variables</t>
  </si>
  <si>
    <t>Project Description</t>
  </si>
  <si>
    <t>Data Set Methods</t>
  </si>
  <si>
    <t>M3</t>
  </si>
  <si>
    <t>Line</t>
  </si>
  <si>
    <t>Project Title</t>
  </si>
  <si>
    <t>Total</t>
  </si>
  <si>
    <t>Publication</t>
  </si>
  <si>
    <t>Dry leaf litter matter in paper bags</t>
  </si>
  <si>
    <t>Comments</t>
  </si>
  <si>
    <t xml:space="preserve">People involved with spreadsheet preparation 
</t>
  </si>
  <si>
    <t xml:space="preserve">1993-1996 Federer Chronosequnce Litter Biomass </t>
  </si>
  <si>
    <t>University of Kentucky : Mary A. Arthur has the dry  litterfall matter, including the twigs, other leaf fragments and reproductive plant material and leaf partitions.</t>
  </si>
  <si>
    <r>
      <t xml:space="preserve">Labwork: </t>
    </r>
    <r>
      <rPr>
        <sz val="12"/>
        <color indexed="8"/>
        <rFont val="Arial"/>
        <family val="2"/>
      </rPr>
      <t>Samples collected from litter baskets for analysis of mass and species composition were often wet when collected; to prevent decomposition, they were stored frozen until they could be processed. After thawing, they were sorted by species, oven dried at 60</t>
    </r>
    <r>
      <rPr>
        <vertAlign val="superscript"/>
        <sz val="12"/>
        <color indexed="8"/>
        <rFont val="Arial"/>
        <family val="2"/>
      </rPr>
      <t>o</t>
    </r>
    <r>
      <rPr>
        <sz val="12"/>
        <color indexed="8"/>
        <rFont val="Arial"/>
        <family val="2"/>
      </rPr>
      <t xml:space="preserve"> C, and weighed. The unidentified leaf fragments were weighed independantly from twigs and reproductive plant material. </t>
    </r>
  </si>
  <si>
    <t>Mary A. Arthur (marthur@email.uky.edu)</t>
  </si>
  <si>
    <t>Ruth D. Yanai (rdyanai@syr.edu)</t>
  </si>
  <si>
    <t>Marty Acker (marty_acker@hotmail.com)</t>
  </si>
  <si>
    <t>Byung Bae Park (bbpark@forest.go.kr)</t>
  </si>
  <si>
    <t>Braulio Quintero (braulioquintero@gmail.com)</t>
  </si>
  <si>
    <t xml:space="preserve">The project is designed to determine the litter biomass flux to the forest floor in 13 stands (the Federer chronosequence) of norhern hardwood forest forests. </t>
  </si>
  <si>
    <t xml:space="preserve"> 2003-2005 Federer Chronosequence Litter Biomass;  2008-2010 Co-limitation Project HB-JB-BEF litter data</t>
  </si>
  <si>
    <t>Yanai, R.D., M.A. Arthur, M. Acker, and B.B. Park. 2011.  Variation in mass and nutrient concentration of leaf litter across years and sites in New Hampshire northern hardwoods. (in progress)</t>
  </si>
  <si>
    <r>
      <t>Fieldwork:</t>
    </r>
    <r>
      <rPr>
        <sz val="12"/>
        <color indexed="8"/>
        <rFont val="Arial"/>
        <family val="2"/>
      </rPr>
      <t xml:space="preserve"> Litter baskets were installed in line transects on a 13 stand forest chronosequence. The chronosequnece stands were established by R.A. Federer in 1979-1980. The stands have similar soils and cliamtology. The baskets have a area of </t>
    </r>
    <r>
      <rPr>
        <sz val="12"/>
        <rFont val="Arial"/>
        <family val="2"/>
      </rPr>
      <t>0.146 m</t>
    </r>
    <r>
      <rPr>
        <vertAlign val="superscript"/>
        <sz val="12"/>
        <rFont val="Arial"/>
        <family val="2"/>
      </rPr>
      <t>2</t>
    </r>
    <r>
      <rPr>
        <sz val="12"/>
        <color indexed="10"/>
        <rFont val="Arial"/>
        <family val="2"/>
      </rPr>
      <t xml:space="preserve">. </t>
    </r>
    <r>
      <rPr>
        <sz val="12"/>
        <rFont val="Arial"/>
        <family val="2"/>
      </rPr>
      <t>The litter baskets were installed in line 6 transects at each stand. Transects were 50 m long, except one stand that was very small which the line transect were 33 m long. Each line transect had three baskets, for a total of 18 baskets per stand. The litter year goes from August to August of the following year. The initial litter collection was made in October 1993 and then the second collection in August of 1994. The litter data was corrected for the missing litter biomass of August and September 1993 using the 1996 data (See comments section).  For analysis, 5 transects (total 15 baskets) per stand were randomly selected. Sampling was focused on nine most important tree species in these sites. Beech (</t>
    </r>
    <r>
      <rPr>
        <i/>
        <sz val="12"/>
        <rFont val="Arial"/>
        <family val="2"/>
      </rPr>
      <t>Fagus grandifolia</t>
    </r>
    <r>
      <rPr>
        <sz val="12"/>
        <rFont val="Arial"/>
        <family val="2"/>
      </rPr>
      <t xml:space="preserve"> Ehrh) and sugar maple (</t>
    </r>
    <r>
      <rPr>
        <i/>
        <sz val="12"/>
        <rFont val="Arial"/>
        <family val="2"/>
      </rPr>
      <t>Acer saccharum</t>
    </r>
    <r>
      <rPr>
        <sz val="12"/>
        <rFont val="Arial"/>
        <family val="2"/>
      </rPr>
      <t xml:space="preserve"> Marsh.) occurred in all sites and were sampled for chemistry in all sites. Paper (</t>
    </r>
    <r>
      <rPr>
        <i/>
        <sz val="12"/>
        <rFont val="Arial"/>
        <family val="2"/>
      </rPr>
      <t>Betula papyrifera</t>
    </r>
    <r>
      <rPr>
        <sz val="12"/>
        <rFont val="Arial"/>
        <family val="2"/>
      </rPr>
      <t xml:space="preserve"> Marsh.) and yellow birch (</t>
    </r>
    <r>
      <rPr>
        <i/>
        <sz val="12"/>
        <rFont val="Arial"/>
        <family val="2"/>
      </rPr>
      <t>Betula alleghaniensis</t>
    </r>
    <r>
      <rPr>
        <sz val="12"/>
        <rFont val="Arial"/>
        <family val="2"/>
      </rPr>
      <t xml:space="preserve"> Britton) and red maple (</t>
    </r>
    <r>
      <rPr>
        <i/>
        <sz val="12"/>
        <rFont val="Arial"/>
        <family val="2"/>
      </rPr>
      <t>Acer rubrum</t>
    </r>
    <r>
      <rPr>
        <sz val="12"/>
        <rFont val="Arial"/>
        <family val="2"/>
      </rPr>
      <t xml:space="preserve"> L.) occurred in all sites, but were not sampled in sites where they were uncommon. Pin cherry (</t>
    </r>
    <r>
      <rPr>
        <i/>
        <sz val="12"/>
        <rFont val="Arial"/>
        <family val="2"/>
      </rPr>
      <t>Prunus pensylvanica</t>
    </r>
    <r>
      <rPr>
        <sz val="12"/>
        <rFont val="Arial"/>
        <family val="2"/>
      </rPr>
      <t xml:space="preserve"> L. f.), ash (</t>
    </r>
    <r>
      <rPr>
        <i/>
        <sz val="12"/>
        <rFont val="Arial"/>
        <family val="2"/>
      </rPr>
      <t>Fraxinus americana</t>
    </r>
    <r>
      <rPr>
        <sz val="12"/>
        <rFont val="Arial"/>
        <family val="2"/>
      </rPr>
      <t xml:space="preserve"> L.), quaking aspen (</t>
    </r>
    <r>
      <rPr>
        <i/>
        <sz val="12"/>
        <rFont val="Arial"/>
        <family val="2"/>
      </rPr>
      <t>Populus tremuloides</t>
    </r>
    <r>
      <rPr>
        <sz val="12"/>
        <rFont val="Arial"/>
        <family val="2"/>
      </rPr>
      <t xml:space="preserve"> Michx.), and striped maple (</t>
    </r>
    <r>
      <rPr>
        <i/>
        <sz val="12"/>
        <rFont val="Arial"/>
        <family val="2"/>
      </rPr>
      <t>Acer pensylvanicum</t>
    </r>
    <r>
      <rPr>
        <sz val="12"/>
        <rFont val="Arial"/>
        <family val="2"/>
      </rPr>
      <t xml:space="preserve"> L.) did not occur in all thirteen sites, but they contributed significantly to the mass of some sites.</t>
    </r>
  </si>
  <si>
    <t>Other: Leaf material not identified to species</t>
  </si>
  <si>
    <t>Basket</t>
  </si>
  <si>
    <t>SM</t>
  </si>
  <si>
    <t>RM</t>
  </si>
  <si>
    <t>STM</t>
  </si>
  <si>
    <t>ASH</t>
  </si>
  <si>
    <t>AB</t>
  </si>
  <si>
    <t>WB</t>
  </si>
  <si>
    <t>YB</t>
  </si>
  <si>
    <t>BC</t>
  </si>
  <si>
    <t>ASP</t>
  </si>
  <si>
    <t>OTHER</t>
  </si>
  <si>
    <t>(g/m2)</t>
  </si>
  <si>
    <r>
      <t>S</t>
    </r>
    <r>
      <rPr>
        <b/>
        <sz val="10"/>
        <rFont val="Geneva"/>
        <family val="2"/>
      </rPr>
      <t>tand</t>
    </r>
  </si>
  <si>
    <t>Remarks</t>
  </si>
  <si>
    <t>1994 Litter Biomass Data</t>
  </si>
  <si>
    <t>1995 Litter Biomass Data</t>
  </si>
  <si>
    <t>1996 Litter Biomass Data</t>
  </si>
  <si>
    <t>disturbed</t>
  </si>
  <si>
    <t>C3</t>
  </si>
  <si>
    <t>Known problems</t>
  </si>
  <si>
    <t xml:space="preserve">There is no twig data. In 1996, there is no basket data. </t>
  </si>
  <si>
    <t>Ave. of Line</t>
  </si>
  <si>
    <t>Ave. of Stand</t>
  </si>
  <si>
    <t>disturbed</t>
  </si>
  <si>
    <t>M5</t>
  </si>
  <si>
    <t>C3</t>
  </si>
  <si>
    <t>Ave. of Stand (g/m2)</t>
  </si>
  <si>
    <t>Stand</t>
  </si>
  <si>
    <t>December 20, 2008
1. In 2008 we noticed that some of the litter mass files didn’t have data for leaves not identified to species, whereas other datasets had columns labeled ‘other’.  We realized we weren’t sure whether the ‘other’ category, where it existed, meant ‘other leaves’ or material of any sort (leaves, twigs, seeds, bark, etc.) that hadn’t been identified.  
2. In summer 2008, we looked for the stored samples, and found samples for both litter pick up dates in 1996, and for 1 of 3 pick up dates in 1995.
3. To reconstruct the ‘other’ mass information for 1996 we resorted and reweighed the ‘other’ litter bags, and included only the leaf litter data in the spreadsheet.
4. To reconstruct the ‘other’ mass information for 1995 we resorted and reweighed the ‘other’ litter bags that were found, from October 1995.  To reconstruct the mass of ‘other leaves’ from the data on all ‘other’ material, we applied the proportion of the mass of ‘other leaves’ to ‘total other’ for the same sampling period in 1996.  For the August 1996 sampling period, this proportion was 0.46.  Interestingly (and encouragingly) the proportion of ‘other leaves’ to ‘total other’ for the October sampling date in 1995 was 0.39, and for the October sampling date in 1996 it was 0.38.
5. To reconstruct the ‘other’ mass information for 1994, a year for which we were not able to find any of the ‘other’ sample bags, we applied 0.46 and 0.38 to the total ‘other’ litter for the August and October sample dates.  The ‘other’ litter column now in the dataset is the sum of the litter estimated from these proportions applied to the two dates.
6. To reconstruct the ‘other’ mass information for 1993, we did nothing.  First of all, we were unable to find any ‘other litter’ bags from 1993.  Then, when we calculated the proportion of ‘other’ litter to ‘total litterfall’ we found that it was 0.05.  By comparison, the proportion of other:total litter in the other years was:  0.08 in 1994 (based on the estimate described in #5 above), 0.08 in 1995 (based on the estimate described in #4 above) and 0.15 in 1996 (based on resorting and reweighing the other leaf litter).  Had we applied the same proportions to the 1993 ‘other’ litter data, we would have gotten an even lower proportion.</t>
  </si>
  <si>
    <t>Document started by Kikang Bae. Feb 8, 2011</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</si>
</sst>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0"/>
    <numFmt numFmtId="185" formatCode="0.00000000"/>
    <numFmt numFmtId="186" formatCode="0.000000000"/>
    <numFmt numFmtId="187" formatCode="0.0000000"/>
    <numFmt numFmtId="188" formatCode="0.000000"/>
    <numFmt numFmtId="189" formatCode="0.00000"/>
    <numFmt numFmtId="190" formatCode="0.0000"/>
    <numFmt numFmtId="191" formatCode="0.0"/>
    <numFmt numFmtId="192" formatCode="&quot;Yes&quot;;&quot;Yes&quot;;&quot;No&quot;"/>
    <numFmt numFmtId="193" formatCode="&quot;True&quot;;&quot;True&quot;;&quot;False&quot;"/>
    <numFmt numFmtId="194" formatCode="&quot;On&quot;;&quot;On&quot;;&quot;Off&quot;"/>
    <numFmt numFmtId="195" formatCode="[$€-2]\ #,##0.00_);[Red]\([$€-2]\ #,##0.00\)"/>
    <numFmt numFmtId="196" formatCode="0.0_ "/>
  </numFmts>
  <fonts count="58">
    <font>
      <sz val="10"/>
      <name val="Geneva"/>
      <family val="2"/>
    </font>
    <font>
      <b/>
      <sz val="10"/>
      <name val="Geneva"/>
      <family val="2"/>
    </font>
    <font>
      <i/>
      <sz val="10"/>
      <name val="Geneva"/>
      <family val="2"/>
    </font>
    <font>
      <b/>
      <i/>
      <sz val="10"/>
      <name val="Geneva"/>
      <family val="2"/>
    </font>
    <font>
      <sz val="8"/>
      <name val="Geneva"/>
      <family val="2"/>
    </font>
    <font>
      <u val="single"/>
      <sz val="10"/>
      <color indexed="12"/>
      <name val="Geneva"/>
      <family val="2"/>
    </font>
    <font>
      <u val="single"/>
      <sz val="10"/>
      <color indexed="61"/>
      <name val="Geneva"/>
      <family val="2"/>
    </font>
    <font>
      <sz val="8"/>
      <name val="Verdana"/>
      <family val="2"/>
    </font>
    <font>
      <sz val="12"/>
      <name val="Arial"/>
      <family val="2"/>
    </font>
    <font>
      <sz val="12"/>
      <color indexed="8"/>
      <name val="Arial"/>
      <family val="2"/>
    </font>
    <font>
      <b/>
      <sz val="12"/>
      <color indexed="8"/>
      <name val="Arial"/>
      <family val="2"/>
    </font>
    <font>
      <vertAlign val="superscript"/>
      <sz val="12"/>
      <color indexed="8"/>
      <name val="Arial"/>
      <family val="2"/>
    </font>
    <font>
      <vertAlign val="superscript"/>
      <sz val="12"/>
      <name val="Arial"/>
      <family val="2"/>
    </font>
    <font>
      <sz val="12"/>
      <color indexed="10"/>
      <name val="Arial"/>
      <family val="2"/>
    </font>
    <font>
      <i/>
      <sz val="12"/>
      <name val="Arial"/>
      <family val="2"/>
    </font>
    <font>
      <sz val="8"/>
      <name val="돋움"/>
      <family val="3"/>
    </font>
    <font>
      <sz val="10"/>
      <name val="Calibri"/>
      <family val="2"/>
    </font>
    <font>
      <b/>
      <sz val="10"/>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14"/>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62"/>
      <name val="맑은 고딕"/>
      <family val="3"/>
    </font>
    <font>
      <b/>
      <sz val="15"/>
      <color indexed="62"/>
      <name val="맑은 고딕"/>
      <family val="3"/>
    </font>
    <font>
      <b/>
      <sz val="13"/>
      <color indexed="62"/>
      <name val="맑은 고딕"/>
      <family val="3"/>
    </font>
    <font>
      <b/>
      <sz val="11"/>
      <color indexed="62"/>
      <name val="맑은 고딕"/>
      <family val="3"/>
    </font>
    <font>
      <sz val="11"/>
      <color indexed="17"/>
      <name val="맑은 고딕"/>
      <family val="3"/>
    </font>
    <font>
      <b/>
      <sz val="11"/>
      <color indexed="63"/>
      <name val="맑은 고딕"/>
      <family val="3"/>
    </font>
    <font>
      <b/>
      <sz val="11"/>
      <color indexed="8"/>
      <name val="Arial"/>
      <family val="2"/>
    </font>
    <font>
      <sz val="11"/>
      <color indexed="8"/>
      <name val="Arial"/>
      <family val="2"/>
    </font>
    <font>
      <sz val="11"/>
      <color indexed="8"/>
      <name val="Calibri"/>
      <family val="2"/>
    </font>
    <font>
      <b/>
      <sz val="10"/>
      <color indexed="8"/>
      <name val="Calibri"/>
      <family val="2"/>
    </font>
    <font>
      <u val="single"/>
      <sz val="10"/>
      <color indexed="8"/>
      <name val="Calibri"/>
      <family val="2"/>
    </font>
    <font>
      <sz val="10"/>
      <color indexed="8"/>
      <name val="Calibri"/>
      <family val="2"/>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right style="medium">
        <color indexed="8"/>
      </right>
      <top style="medium"/>
      <bottom style="mediu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style="medium">
        <color indexed="8"/>
      </left>
      <right>
        <color indexed="63"/>
      </right>
      <top style="medium">
        <color indexed="8"/>
      </top>
      <bottom style="medium">
        <color indexed="8"/>
      </bottom>
    </border>
    <border>
      <left style="medium"/>
      <right style="medium"/>
      <top style="medium"/>
      <bottom style="medium">
        <color indexed="8"/>
      </bottom>
    </border>
    <border>
      <left style="medium"/>
      <right style="medium"/>
      <top>
        <color indexed="63"/>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medium"/>
      <right style="medium"/>
      <top style="medium"/>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3"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4" applyNumberFormat="0" applyFill="0" applyAlignment="0" applyProtection="0"/>
    <xf numFmtId="0" fontId="6" fillId="0" borderId="0" applyNumberFormat="0" applyFill="0" applyBorder="0" applyAlignment="0" applyProtection="0"/>
    <xf numFmtId="0" fontId="50" fillId="0" borderId="5" applyNumberFormat="0" applyFill="0" applyAlignment="0" applyProtection="0"/>
    <xf numFmtId="0" fontId="51" fillId="31" borderId="1" applyNumberFormat="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32" borderId="0" applyNumberFormat="0" applyBorder="0" applyAlignment="0" applyProtection="0"/>
    <xf numFmtId="0" fontId="57" fillId="26" borderId="9"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0" fillId="0" borderId="0">
      <alignment/>
      <protection/>
    </xf>
    <xf numFmtId="0" fontId="0" fillId="0" borderId="0">
      <alignment/>
      <protection/>
    </xf>
    <xf numFmtId="0" fontId="5" fillId="0" borderId="0" applyNumberFormat="0" applyFill="0" applyBorder="0" applyAlignment="0" applyProtection="0"/>
  </cellStyleXfs>
  <cellXfs count="94">
    <xf numFmtId="0" fontId="0" fillId="0" borderId="0" xfId="0" applyAlignment="1">
      <alignment/>
    </xf>
    <xf numFmtId="2" fontId="0" fillId="0" borderId="0" xfId="0" applyNumberFormat="1" applyAlignment="1">
      <alignment/>
    </xf>
    <xf numFmtId="15" fontId="1" fillId="0" borderId="0" xfId="0" applyNumberFormat="1" applyFont="1" applyAlignment="1">
      <alignment/>
    </xf>
    <xf numFmtId="15" fontId="0" fillId="0" borderId="0" xfId="0" applyNumberFormat="1" applyAlignment="1">
      <alignment/>
    </xf>
    <xf numFmtId="2" fontId="1" fillId="0" borderId="0" xfId="0" applyNumberFormat="1" applyFont="1" applyAlignment="1">
      <alignment/>
    </xf>
    <xf numFmtId="0" fontId="0" fillId="0" borderId="0" xfId="0" applyBorder="1" applyAlignment="1">
      <alignment/>
    </xf>
    <xf numFmtId="2" fontId="0" fillId="0" borderId="10" xfId="0" applyNumberFormat="1" applyBorder="1" applyAlignment="1">
      <alignment/>
    </xf>
    <xf numFmtId="2" fontId="0" fillId="0" borderId="11" xfId="0" applyNumberFormat="1"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xf>
    <xf numFmtId="2" fontId="0" fillId="0" borderId="14" xfId="0" applyNumberFormat="1" applyBorder="1" applyAlignment="1">
      <alignment/>
    </xf>
    <xf numFmtId="0" fontId="0" fillId="0" borderId="11" xfId="0" applyBorder="1" applyAlignment="1">
      <alignment/>
    </xf>
    <xf numFmtId="0" fontId="8" fillId="0" borderId="15" xfId="0" applyFont="1" applyBorder="1" applyAlignment="1">
      <alignment vertical="top" wrapText="1"/>
    </xf>
    <xf numFmtId="0" fontId="8" fillId="0" borderId="16" xfId="0" applyFont="1" applyBorder="1" applyAlignment="1">
      <alignment vertical="top" wrapText="1"/>
    </xf>
    <xf numFmtId="0" fontId="9" fillId="0" borderId="15" xfId="0" applyFont="1" applyBorder="1" applyAlignment="1">
      <alignment vertical="top" wrapText="1"/>
    </xf>
    <xf numFmtId="0" fontId="10" fillId="0" borderId="17" xfId="0" applyFont="1" applyBorder="1" applyAlignment="1">
      <alignment vertical="top" wrapText="1"/>
    </xf>
    <xf numFmtId="0" fontId="10" fillId="0" borderId="18" xfId="0" applyFont="1" applyBorder="1" applyAlignment="1">
      <alignment vertical="top" wrapText="1"/>
    </xf>
    <xf numFmtId="0" fontId="8" fillId="0" borderId="0" xfId="0" applyFont="1" applyAlignment="1">
      <alignment/>
    </xf>
    <xf numFmtId="0" fontId="8" fillId="0" borderId="19" xfId="0" applyFont="1" applyBorder="1" applyAlignment="1">
      <alignment vertical="top" wrapText="1"/>
    </xf>
    <xf numFmtId="2" fontId="0" fillId="0" borderId="0" xfId="0" applyNumberFormat="1" applyBorder="1" applyAlignment="1">
      <alignment/>
    </xf>
    <xf numFmtId="2" fontId="0" fillId="0" borderId="20" xfId="0" applyNumberFormat="1" applyBorder="1" applyAlignment="1">
      <alignment/>
    </xf>
    <xf numFmtId="0" fontId="8" fillId="0" borderId="21" xfId="0" applyFont="1" applyBorder="1" applyAlignment="1">
      <alignment vertical="top" wrapText="1"/>
    </xf>
    <xf numFmtId="0" fontId="8" fillId="0" borderId="22" xfId="0" applyFont="1" applyBorder="1" applyAlignment="1">
      <alignment vertical="top" wrapText="1"/>
    </xf>
    <xf numFmtId="0" fontId="8" fillId="0" borderId="18" xfId="0" applyFont="1" applyBorder="1" applyAlignment="1">
      <alignment vertical="top" wrapText="1"/>
    </xf>
    <xf numFmtId="0" fontId="16" fillId="0" borderId="0" xfId="0" applyFont="1" applyAlignment="1">
      <alignment/>
    </xf>
    <xf numFmtId="0" fontId="8" fillId="0" borderId="23" xfId="0" applyFont="1" applyBorder="1" applyAlignment="1">
      <alignment vertical="top" wrapText="1"/>
    </xf>
    <xf numFmtId="0" fontId="8" fillId="0" borderId="24" xfId="0" applyFont="1" applyBorder="1" applyAlignment="1">
      <alignment vertical="top" wrapText="1"/>
    </xf>
    <xf numFmtId="0" fontId="8" fillId="0" borderId="25" xfId="0" applyFont="1" applyBorder="1" applyAlignment="1">
      <alignment vertical="top" wrapText="1"/>
    </xf>
    <xf numFmtId="0" fontId="8" fillId="0" borderId="21" xfId="0" applyFont="1" applyBorder="1" applyAlignment="1">
      <alignment/>
    </xf>
    <xf numFmtId="0" fontId="8" fillId="0" borderId="26" xfId="0" applyFont="1" applyBorder="1" applyAlignment="1">
      <alignment vertical="top" wrapText="1"/>
    </xf>
    <xf numFmtId="0" fontId="1" fillId="0" borderId="0" xfId="0" applyFont="1" applyBorder="1" applyAlignment="1">
      <alignment/>
    </xf>
    <xf numFmtId="0" fontId="0" fillId="0" borderId="0" xfId="62" applyFill="1" applyBorder="1" applyAlignment="1">
      <alignment horizontal="right"/>
      <protection/>
    </xf>
    <xf numFmtId="196" fontId="0" fillId="0" borderId="0" xfId="62" applyNumberFormat="1" applyFill="1" applyBorder="1" applyAlignment="1">
      <alignment horizontal="right"/>
      <protection/>
    </xf>
    <xf numFmtId="0" fontId="0" fillId="0" borderId="0" xfId="63" applyFill="1" applyBorder="1" applyAlignment="1">
      <alignment horizontal="right"/>
      <protection/>
    </xf>
    <xf numFmtId="196" fontId="0" fillId="0" borderId="0" xfId="63" applyNumberFormat="1" applyFill="1" applyBorder="1" applyAlignment="1">
      <alignment horizontal="right"/>
      <protection/>
    </xf>
    <xf numFmtId="0" fontId="1" fillId="0" borderId="27" xfId="62" applyFont="1" applyFill="1" applyBorder="1" applyAlignment="1">
      <alignment horizontal="left"/>
      <protection/>
    </xf>
    <xf numFmtId="0" fontId="1" fillId="0" borderId="28" xfId="62" applyFont="1" applyFill="1" applyBorder="1" applyAlignment="1">
      <alignment horizontal="left"/>
      <protection/>
    </xf>
    <xf numFmtId="2" fontId="1" fillId="0" borderId="28" xfId="0" applyNumberFormat="1" applyFont="1" applyFill="1" applyBorder="1" applyAlignment="1">
      <alignment/>
    </xf>
    <xf numFmtId="2" fontId="1" fillId="0" borderId="28" xfId="0" applyNumberFormat="1" applyFont="1" applyFill="1" applyBorder="1" applyAlignment="1">
      <alignment wrapText="1"/>
    </xf>
    <xf numFmtId="0" fontId="1" fillId="0" borderId="14" xfId="62" applyFont="1" applyFill="1" applyBorder="1" applyAlignment="1">
      <alignment horizontal="left"/>
      <protection/>
    </xf>
    <xf numFmtId="0" fontId="0" fillId="0" borderId="12" xfId="62" applyFill="1" applyBorder="1" applyAlignment="1">
      <alignment horizontal="right"/>
      <protection/>
    </xf>
    <xf numFmtId="2" fontId="0" fillId="0" borderId="0" xfId="0" applyNumberFormat="1" applyFill="1" applyBorder="1" applyAlignment="1">
      <alignment/>
    </xf>
    <xf numFmtId="196" fontId="0" fillId="0" borderId="10" xfId="62" applyNumberFormat="1" applyFill="1" applyBorder="1" applyAlignment="1">
      <alignment horizontal="right"/>
      <protection/>
    </xf>
    <xf numFmtId="0" fontId="0" fillId="0" borderId="13" xfId="62" applyFill="1" applyBorder="1" applyAlignment="1">
      <alignment horizontal="right"/>
      <protection/>
    </xf>
    <xf numFmtId="0" fontId="0" fillId="0" borderId="20" xfId="62" applyFill="1" applyBorder="1" applyAlignment="1">
      <alignment horizontal="right"/>
      <protection/>
    </xf>
    <xf numFmtId="196" fontId="0" fillId="0" borderId="20" xfId="62" applyNumberFormat="1" applyFill="1" applyBorder="1" applyAlignment="1">
      <alignment horizontal="right"/>
      <protection/>
    </xf>
    <xf numFmtId="2" fontId="0" fillId="0" borderId="20" xfId="0" applyNumberFormat="1" applyFill="1" applyBorder="1" applyAlignment="1">
      <alignment/>
    </xf>
    <xf numFmtId="0" fontId="1" fillId="0" borderId="27" xfId="62" applyFont="1" applyFill="1" applyBorder="1" applyAlignment="1">
      <alignment horizontal="left"/>
      <protection/>
    </xf>
    <xf numFmtId="2" fontId="1" fillId="0" borderId="14" xfId="0" applyNumberFormat="1" applyFont="1" applyFill="1" applyBorder="1" applyAlignment="1">
      <alignment/>
    </xf>
    <xf numFmtId="196" fontId="0" fillId="0" borderId="12" xfId="62" applyNumberFormat="1" applyFill="1" applyBorder="1" applyAlignment="1">
      <alignment horizontal="right"/>
      <protection/>
    </xf>
    <xf numFmtId="2" fontId="0" fillId="0" borderId="10" xfId="0" applyNumberFormat="1" applyFill="1" applyBorder="1" applyAlignment="1">
      <alignment/>
    </xf>
    <xf numFmtId="196" fontId="0" fillId="0" borderId="13" xfId="62" applyNumberFormat="1" applyFill="1" applyBorder="1" applyAlignment="1">
      <alignment horizontal="right"/>
      <protection/>
    </xf>
    <xf numFmtId="2" fontId="0" fillId="0" borderId="11" xfId="0" applyNumberFormat="1" applyFill="1" applyBorder="1" applyAlignment="1">
      <alignment/>
    </xf>
    <xf numFmtId="0" fontId="1" fillId="0" borderId="13" xfId="62" applyFont="1" applyFill="1" applyBorder="1" applyAlignment="1">
      <alignment horizontal="left"/>
      <protection/>
    </xf>
    <xf numFmtId="0" fontId="1" fillId="0" borderId="20" xfId="62" applyFont="1" applyFill="1" applyBorder="1" applyAlignment="1">
      <alignment horizontal="left"/>
      <protection/>
    </xf>
    <xf numFmtId="0" fontId="1" fillId="0" borderId="11" xfId="62" applyFont="1" applyFill="1" applyBorder="1" applyAlignment="1">
      <alignment horizontal="left"/>
      <protection/>
    </xf>
    <xf numFmtId="0" fontId="0" fillId="0" borderId="12" xfId="63" applyFill="1" applyBorder="1" applyAlignment="1">
      <alignment horizontal="right"/>
      <protection/>
    </xf>
    <xf numFmtId="196" fontId="0" fillId="0" borderId="0" xfId="0" applyNumberFormat="1" applyBorder="1" applyAlignment="1">
      <alignment/>
    </xf>
    <xf numFmtId="0" fontId="0" fillId="0" borderId="13" xfId="63" applyFill="1" applyBorder="1" applyAlignment="1">
      <alignment horizontal="right"/>
      <protection/>
    </xf>
    <xf numFmtId="0" fontId="0" fillId="0" borderId="20" xfId="63" applyFill="1" applyBorder="1" applyAlignment="1">
      <alignment horizontal="right"/>
      <protection/>
    </xf>
    <xf numFmtId="196" fontId="0" fillId="0" borderId="20" xfId="63" applyNumberFormat="1" applyFill="1" applyBorder="1" applyAlignment="1">
      <alignment horizontal="right"/>
      <protection/>
    </xf>
    <xf numFmtId="196" fontId="0" fillId="0" borderId="20" xfId="0" applyNumberFormat="1" applyBorder="1" applyAlignment="1">
      <alignment/>
    </xf>
    <xf numFmtId="196" fontId="0" fillId="0" borderId="12" xfId="63" applyNumberFormat="1" applyFill="1" applyBorder="1" applyAlignment="1">
      <alignment horizontal="right"/>
      <protection/>
    </xf>
    <xf numFmtId="196" fontId="0" fillId="0" borderId="10" xfId="0" applyNumberFormat="1" applyBorder="1" applyAlignment="1">
      <alignment/>
    </xf>
    <xf numFmtId="196" fontId="0" fillId="0" borderId="13" xfId="63" applyNumberFormat="1" applyFill="1" applyBorder="1" applyAlignment="1">
      <alignment horizontal="right"/>
      <protection/>
    </xf>
    <xf numFmtId="196" fontId="0" fillId="0" borderId="11" xfId="0" applyNumberFormat="1" applyBorder="1" applyAlignment="1">
      <alignment/>
    </xf>
    <xf numFmtId="0" fontId="0" fillId="0" borderId="20" xfId="0" applyBorder="1" applyAlignment="1">
      <alignment/>
    </xf>
    <xf numFmtId="2" fontId="0" fillId="0" borderId="12" xfId="0" applyNumberFormat="1" applyBorder="1" applyAlignment="1">
      <alignment/>
    </xf>
    <xf numFmtId="2" fontId="0" fillId="0" borderId="10" xfId="0" applyNumberFormat="1" applyFont="1" applyBorder="1" applyAlignment="1">
      <alignment/>
    </xf>
    <xf numFmtId="0" fontId="0" fillId="0" borderId="10" xfId="0" applyFont="1" applyBorder="1" applyAlignment="1">
      <alignment/>
    </xf>
    <xf numFmtId="2" fontId="0" fillId="0" borderId="13" xfId="0" applyNumberFormat="1" applyBorder="1" applyAlignment="1">
      <alignment/>
    </xf>
    <xf numFmtId="2" fontId="0" fillId="0" borderId="11" xfId="0" applyNumberFormat="1" applyFont="1" applyBorder="1" applyAlignment="1">
      <alignment/>
    </xf>
    <xf numFmtId="0" fontId="17" fillId="0" borderId="12" xfId="0" applyFont="1" applyBorder="1" applyAlignment="1">
      <alignment horizontal="right"/>
    </xf>
    <xf numFmtId="0" fontId="17" fillId="0" borderId="12" xfId="0" applyFont="1" applyFill="1" applyBorder="1" applyAlignment="1">
      <alignment horizontal="right"/>
    </xf>
    <xf numFmtId="0" fontId="17" fillId="0" borderId="13" xfId="0" applyFont="1" applyFill="1" applyBorder="1" applyAlignment="1">
      <alignment horizontal="right"/>
    </xf>
    <xf numFmtId="191" fontId="0" fillId="0" borderId="0" xfId="0" applyNumberFormat="1" applyBorder="1" applyAlignment="1">
      <alignment/>
    </xf>
    <xf numFmtId="0" fontId="1" fillId="0" borderId="27" xfId="0" applyFont="1" applyBorder="1" applyAlignment="1">
      <alignment/>
    </xf>
    <xf numFmtId="0" fontId="1" fillId="0" borderId="28" xfId="0" applyFont="1" applyBorder="1" applyAlignment="1">
      <alignment/>
    </xf>
    <xf numFmtId="0" fontId="1" fillId="0" borderId="14" xfId="0" applyFont="1" applyBorder="1" applyAlignment="1">
      <alignment/>
    </xf>
    <xf numFmtId="191" fontId="0" fillId="0" borderId="20" xfId="0" applyNumberFormat="1" applyBorder="1" applyAlignment="1">
      <alignment/>
    </xf>
    <xf numFmtId="0" fontId="17" fillId="0" borderId="13" xfId="0" applyFont="1" applyBorder="1" applyAlignment="1">
      <alignment horizontal="center" wrapText="1"/>
    </xf>
    <xf numFmtId="0" fontId="17" fillId="0" borderId="27" xfId="0" applyFont="1" applyBorder="1" applyAlignment="1">
      <alignment horizontal="right"/>
    </xf>
    <xf numFmtId="191" fontId="0" fillId="0" borderId="28" xfId="0" applyNumberFormat="1" applyBorder="1" applyAlignment="1">
      <alignment/>
    </xf>
    <xf numFmtId="0" fontId="8" fillId="0" borderId="29" xfId="0" applyFont="1" applyBorder="1" applyAlignment="1">
      <alignment vertical="top" wrapText="1"/>
    </xf>
    <xf numFmtId="0" fontId="8" fillId="0" borderId="30" xfId="0" applyFont="1" applyBorder="1" applyAlignment="1">
      <alignment vertical="top" wrapText="1"/>
    </xf>
    <xf numFmtId="0" fontId="8" fillId="0" borderId="31" xfId="0" applyFont="1" applyBorder="1" applyAlignment="1">
      <alignment vertical="top" wrapText="1"/>
    </xf>
    <xf numFmtId="0" fontId="8" fillId="0" borderId="17" xfId="0" applyFont="1" applyBorder="1" applyAlignment="1">
      <alignment vertical="top" wrapText="1"/>
    </xf>
    <xf numFmtId="0" fontId="8" fillId="0" borderId="18" xfId="0" applyFont="1" applyBorder="1" applyAlignment="1">
      <alignment vertical="top" wrapText="1"/>
    </xf>
    <xf numFmtId="0" fontId="8" fillId="0" borderId="32" xfId="0" applyFont="1" applyBorder="1" applyAlignment="1">
      <alignment vertical="top" wrapText="1"/>
    </xf>
    <xf numFmtId="0" fontId="8" fillId="0" borderId="21" xfId="0" applyFont="1" applyBorder="1" applyAlignment="1">
      <alignment vertical="top" wrapText="1"/>
    </xf>
    <xf numFmtId="0" fontId="8" fillId="0" borderId="22" xfId="0" applyFont="1" applyBorder="1" applyAlignment="1">
      <alignment vertical="top" wrapText="1"/>
    </xf>
    <xf numFmtId="0" fontId="1" fillId="0" borderId="20" xfId="0" applyFont="1" applyBorder="1" applyAlignment="1">
      <alignment horizontal="center" wrapText="1"/>
    </xf>
    <xf numFmtId="0" fontId="1" fillId="0" borderId="11" xfId="0" applyFont="1" applyBorder="1" applyAlignment="1">
      <alignment horizontal="center" wrapText="1"/>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표준 2" xfId="62"/>
    <cellStyle name="표준 3" xfId="63"/>
    <cellStyle name="Hyperlink"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16</xdr:row>
      <xdr:rowOff>133350</xdr:rowOff>
    </xdr:from>
    <xdr:to>
      <xdr:col>2</xdr:col>
      <xdr:colOff>5810250</xdr:colOff>
      <xdr:row>25</xdr:row>
      <xdr:rowOff>133350</xdr:rowOff>
    </xdr:to>
    <xdr:sp>
      <xdr:nvSpPr>
        <xdr:cNvPr id="1" name="TextBox 1"/>
        <xdr:cNvSpPr txBox="1">
          <a:spLocks noChangeArrowheads="1"/>
        </xdr:cNvSpPr>
      </xdr:nvSpPr>
      <xdr:spPr>
        <a:xfrm>
          <a:off x="1943100" y="6419850"/>
          <a:ext cx="5695950" cy="17145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Code Common name(s) Scientific name(s)
</a:t>
          </a:r>
          <a:r>
            <a:rPr lang="en-US" cap="none" sz="1100" b="0" i="0" u="none" baseline="0">
              <a:solidFill>
                <a:srgbClr val="000000"/>
              </a:solidFill>
              <a:latin typeface="Arial"/>
              <a:ea typeface="Arial"/>
              <a:cs typeface="Arial"/>
            </a:rPr>
            <a:t>ASH White Ash  Fraxinus americana
</a:t>
          </a:r>
          <a:r>
            <a:rPr lang="en-US" cap="none" sz="1100" b="0" i="0" u="none" baseline="0">
              <a:solidFill>
                <a:srgbClr val="000000"/>
              </a:solidFill>
              <a:latin typeface="Arial"/>
              <a:ea typeface="Arial"/>
              <a:cs typeface="Arial"/>
            </a:rPr>
            <a:t>ASP Quaking or Bigtooth Aspen Populus spp.
</a:t>
          </a:r>
          <a:r>
            <a:rPr lang="en-US" cap="none" sz="1100" b="0" i="0" u="none" baseline="0">
              <a:solidFill>
                <a:srgbClr val="000000"/>
              </a:solidFill>
              <a:latin typeface="Arial"/>
              <a:ea typeface="Arial"/>
              <a:cs typeface="Arial"/>
            </a:rPr>
            <a:t>BE American Beech Fagus grandifolia
</a:t>
          </a:r>
          <a:r>
            <a:rPr lang="en-US" cap="none" sz="1100" b="0" i="0" u="none" baseline="0">
              <a:solidFill>
                <a:srgbClr val="000000"/>
              </a:solidFill>
              <a:latin typeface="Arial"/>
              <a:ea typeface="Arial"/>
              <a:cs typeface="Arial"/>
            </a:rPr>
            <a:t>PC Pin Cherry  Prunus pensylvanica
</a:t>
          </a:r>
          <a:r>
            <a:rPr lang="en-US" cap="none" sz="1100" b="0" i="0" u="none" baseline="0">
              <a:solidFill>
                <a:srgbClr val="000000"/>
              </a:solidFill>
              <a:latin typeface="Arial"/>
              <a:ea typeface="Arial"/>
              <a:cs typeface="Arial"/>
            </a:rPr>
            <a:t>RM Red Maple  Acer rubrum
</a:t>
          </a:r>
          <a:r>
            <a:rPr lang="en-US" cap="none" sz="1100" b="0" i="0" u="none" baseline="0">
              <a:solidFill>
                <a:srgbClr val="000000"/>
              </a:solidFill>
              <a:latin typeface="Arial"/>
              <a:ea typeface="Arial"/>
              <a:cs typeface="Arial"/>
            </a:rPr>
            <a:t>SM Sugar Maple  Acer saccharum
</a:t>
          </a:r>
          <a:r>
            <a:rPr lang="en-US" cap="none" sz="1100" b="0" i="0" u="none" baseline="0">
              <a:solidFill>
                <a:srgbClr val="000000"/>
              </a:solidFill>
              <a:latin typeface="Arial"/>
              <a:ea typeface="Arial"/>
              <a:cs typeface="Arial"/>
            </a:rPr>
            <a:t>STM Striped Maple  Acer pennsylvanicum
</a:t>
          </a:r>
          <a:r>
            <a:rPr lang="en-US" cap="none" sz="1100" b="0" i="0" u="none" baseline="0">
              <a:solidFill>
                <a:srgbClr val="000000"/>
              </a:solidFill>
              <a:latin typeface="Arial"/>
              <a:ea typeface="Arial"/>
              <a:cs typeface="Arial"/>
            </a:rPr>
            <a:t>WB White Birch or Gray Birch Betula papyrifera or B. populifolia
</a:t>
          </a:r>
          <a:r>
            <a:rPr lang="en-US" cap="none" sz="1100" b="0" i="0" u="none" baseline="0">
              <a:solidFill>
                <a:srgbClr val="000000"/>
              </a:solidFill>
              <a:latin typeface="Arial"/>
              <a:ea typeface="Arial"/>
              <a:cs typeface="Arial"/>
            </a:rPr>
            <a:t>YB Yellow Birch  Betula alleghaniensis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95250</xdr:rowOff>
    </xdr:from>
    <xdr:to>
      <xdr:col>5</xdr:col>
      <xdr:colOff>9525</xdr:colOff>
      <xdr:row>22</xdr:row>
      <xdr:rowOff>133350</xdr:rowOff>
    </xdr:to>
    <xdr:sp>
      <xdr:nvSpPr>
        <xdr:cNvPr id="1" name="TextBox 1"/>
        <xdr:cNvSpPr txBox="1">
          <a:spLocks noChangeArrowheads="1"/>
        </xdr:cNvSpPr>
      </xdr:nvSpPr>
      <xdr:spPr>
        <a:xfrm>
          <a:off x="9525" y="1066800"/>
          <a:ext cx="3438525" cy="2628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Calibri"/>
              <a:ea typeface="Calibri"/>
              <a:cs typeface="Calibri"/>
            </a:rPr>
            <a:t>1993 notes: 
</a:t>
          </a:r>
          <a:r>
            <a:rPr lang="en-US" cap="none" sz="1000" b="0" i="0" u="sng" baseline="0">
              <a:solidFill>
                <a:srgbClr val="000000"/>
              </a:solidFill>
              <a:latin typeface="Calibri"/>
              <a:ea typeface="Calibri"/>
              <a:cs typeface="Calibri"/>
            </a:rPr>
            <a:t>2008-12-20 (by Mary Arthur)</a:t>
          </a:r>
          <a:r>
            <a:rPr lang="en-US" cap="none" sz="1000" b="0"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 mass for 'other' in 1993 is much lower than for the other years (5%) without any corrections for 'other' twigs and seeds being included.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Therefore, there is no correction to the 'other' category; rather, it is assumed that this number is for 'other leaves' only.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Further, and as a reminder, in 1993 we goofed up the sampling, such that we had to estimate the amount of litter mass from</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October to August.  This percentage should be applied to all species.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27-Sep-10</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Bali worked on the data and edited the litterfall mass by species per line on each stand.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Bali added 5.5 % of the total biomass of each species to the line total</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05-Nov-10</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Ruth thinks 5.5 % was based on the ratio of summer to fall litter mass from some other year.</a:t>
          </a:r>
          <a:r>
            <a:rPr lang="en-US" cap="none" sz="1000" b="0" i="0" u="none" baseline="0">
              <a:solidFill>
                <a:srgbClr val="000000"/>
              </a:solidFill>
              <a:latin typeface="Calibri"/>
              <a:ea typeface="Calibri"/>
              <a:cs typeface="Calibri"/>
            </a:rPr>
            <a:t> 
</a:t>
          </a:r>
        </a:p>
      </xdr:txBody>
    </xdr:sp>
    <xdr:clientData/>
  </xdr:twoCellAnchor>
  <xdr:twoCellAnchor>
    <xdr:from>
      <xdr:col>5</xdr:col>
      <xdr:colOff>19050</xdr:colOff>
      <xdr:row>6</xdr:row>
      <xdr:rowOff>95250</xdr:rowOff>
    </xdr:from>
    <xdr:to>
      <xdr:col>10</xdr:col>
      <xdr:colOff>0</xdr:colOff>
      <xdr:row>18</xdr:row>
      <xdr:rowOff>133350</xdr:rowOff>
    </xdr:to>
    <xdr:sp>
      <xdr:nvSpPr>
        <xdr:cNvPr id="2" name="TextBox 2"/>
        <xdr:cNvSpPr txBox="1">
          <a:spLocks noChangeArrowheads="1"/>
        </xdr:cNvSpPr>
      </xdr:nvSpPr>
      <xdr:spPr>
        <a:xfrm>
          <a:off x="3457575" y="1066800"/>
          <a:ext cx="3314700" cy="1981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Calibri"/>
              <a:ea typeface="Calibri"/>
              <a:cs typeface="Calibri"/>
            </a:rPr>
            <a:t>1994 notes:
</a:t>
          </a:r>
          <a:r>
            <a:rPr lang="en-US" cap="none" sz="1000" b="0" i="0" u="sng" baseline="0">
              <a:solidFill>
                <a:srgbClr val="000000"/>
              </a:solidFill>
              <a:latin typeface="Calibri"/>
              <a:ea typeface="Calibri"/>
              <a:cs typeface="Calibri"/>
            </a:rPr>
            <a:t>2008-12-20 (by Mary Arthur)</a:t>
          </a:r>
          <a:r>
            <a:rPr lang="en-US" cap="none" sz="1000" b="0"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This file has an estimate for 'other leaves'.  We determined that 'other' contained a combination of leaves,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twigs and seeds.  However, we were unable to locate the sample bags at UK to resort the 'other' litter.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Bags for 'other' litter were found for 1996.  Proportion of 'other leaves' to 'total other' was determined for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those samples, and the proportions applied to the 'total other' masses in 1994, as follows:]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For October pickup:  0.38</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For August pickup:  0.46</a:t>
          </a:r>
          <a:r>
            <a:rPr lang="en-US" cap="none" sz="1000" b="0" i="0" u="none" baseline="0">
              <a:solidFill>
                <a:srgbClr val="000000"/>
              </a:solidFill>
              <a:latin typeface="Calibri"/>
              <a:ea typeface="Calibri"/>
              <a:cs typeface="Calibri"/>
            </a:rPr>
            <a:t> 
</a:t>
          </a:r>
        </a:p>
      </xdr:txBody>
    </xdr:sp>
    <xdr:clientData/>
  </xdr:twoCellAnchor>
  <xdr:twoCellAnchor>
    <xdr:from>
      <xdr:col>10</xdr:col>
      <xdr:colOff>19050</xdr:colOff>
      <xdr:row>6</xdr:row>
      <xdr:rowOff>85725</xdr:rowOff>
    </xdr:from>
    <xdr:to>
      <xdr:col>15</xdr:col>
      <xdr:colOff>19050</xdr:colOff>
      <xdr:row>22</xdr:row>
      <xdr:rowOff>152400</xdr:rowOff>
    </xdr:to>
    <xdr:sp>
      <xdr:nvSpPr>
        <xdr:cNvPr id="3" name="TextBox 3"/>
        <xdr:cNvSpPr txBox="1">
          <a:spLocks noChangeArrowheads="1"/>
        </xdr:cNvSpPr>
      </xdr:nvSpPr>
      <xdr:spPr>
        <a:xfrm>
          <a:off x="6791325" y="1057275"/>
          <a:ext cx="3333750" cy="2657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Calibri"/>
              <a:ea typeface="Calibri"/>
              <a:cs typeface="Calibri"/>
            </a:rPr>
            <a:t>1995 notes:
</a:t>
          </a:r>
          <a:r>
            <a:rPr lang="en-US" cap="none" sz="1000" b="0" i="0" u="sng" baseline="0">
              <a:solidFill>
                <a:srgbClr val="000000"/>
              </a:solidFill>
              <a:latin typeface="Calibri"/>
              <a:ea typeface="Calibri"/>
              <a:cs typeface="Calibri"/>
            </a:rPr>
            <a:t>20-Dec-08</a:t>
          </a:r>
          <a:r>
            <a:rPr lang="en-US" cap="none" sz="1000" b="0" i="0" u="sng" baseline="0">
              <a:solidFill>
                <a:srgbClr val="000000"/>
              </a:solidFill>
              <a:latin typeface="Calibri"/>
              <a:ea typeface="Calibri"/>
              <a:cs typeface="Calibri"/>
            </a:rPr>
            <a:t> (by Mary Arthur)
</a:t>
          </a:r>
          <a:r>
            <a:rPr lang="en-US" cap="none" sz="1000" b="0" i="0" u="none" baseline="0">
              <a:solidFill>
                <a:srgbClr val="000000"/>
              </a:solidFill>
              <a:latin typeface="Calibri"/>
              <a:ea typeface="Calibri"/>
              <a:cs typeface="Calibri"/>
            </a:rPr>
            <a:t>We determined that 'other' contained a combination of leaves, twigs and seeds.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This file has an estimate for 'other leaves' in 1995, based on resorting and reweighing of October pu and estimate of August and May pickups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because we were unable to locate the sample bags at UK to resort the 'other' litter from the other two sample dates..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Bags for 'other' litter were found for both pickups in 1996.  Proportion of 'other leaves' to 'total other' was determined for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those samples, and the proportions applied to the 'total other' masses for the earlier pickups in 1995 as follows: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For October pickup:  remeasured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For August pickup:  0.46</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For May pickup:  0.46</a:t>
          </a:r>
          <a:r>
            <a:rPr lang="en-US" cap="none" sz="1000" b="0" i="0" u="none" baseline="0">
              <a:solidFill>
                <a:srgbClr val="000000"/>
              </a:solidFill>
              <a:latin typeface="Calibri"/>
              <a:ea typeface="Calibri"/>
              <a:cs typeface="Calibri"/>
            </a:rPr>
            <a:t> 
</a:t>
          </a:r>
        </a:p>
      </xdr:txBody>
    </xdr:sp>
    <xdr:clientData/>
  </xdr:twoCellAnchor>
  <xdr:twoCellAnchor>
    <xdr:from>
      <xdr:col>15</xdr:col>
      <xdr:colOff>47625</xdr:colOff>
      <xdr:row>6</xdr:row>
      <xdr:rowOff>85725</xdr:rowOff>
    </xdr:from>
    <xdr:to>
      <xdr:col>20</xdr:col>
      <xdr:colOff>19050</xdr:colOff>
      <xdr:row>14</xdr:row>
      <xdr:rowOff>9525</xdr:rowOff>
    </xdr:to>
    <xdr:sp>
      <xdr:nvSpPr>
        <xdr:cNvPr id="4" name="TextBox 4"/>
        <xdr:cNvSpPr txBox="1">
          <a:spLocks noChangeArrowheads="1"/>
        </xdr:cNvSpPr>
      </xdr:nvSpPr>
      <xdr:spPr>
        <a:xfrm>
          <a:off x="10153650" y="1057275"/>
          <a:ext cx="3305175" cy="1219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Calibri"/>
              <a:ea typeface="Calibri"/>
              <a:cs typeface="Calibri"/>
            </a:rPr>
            <a:t>1996 notes:
</a:t>
          </a:r>
          <a:r>
            <a:rPr lang="en-US" cap="none" sz="1000" b="0" i="0" u="sng" baseline="0">
              <a:solidFill>
                <a:srgbClr val="000000"/>
              </a:solidFill>
              <a:latin typeface="Calibri"/>
              <a:ea typeface="Calibri"/>
              <a:cs typeface="Calibri"/>
            </a:rPr>
            <a:t>12-Dec-08 (by Mary Arthur)</a:t>
          </a:r>
          <a:r>
            <a:rPr lang="en-US" cap="none" sz="1000" b="0"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 1996, there were two litter pickups.  The 'other litter' masses in the original datasets included twigs and seeds.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 2008, we resorted those bags into 'other leaves', 'twigs' and 'seeds'.  This data sheet now has, for 'other', just the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other litter.'</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2:C30"/>
  <sheetViews>
    <sheetView zoomScale="90" zoomScaleNormal="90" zoomScalePageLayoutView="0" workbookViewId="0" topLeftCell="A1">
      <selection activeCell="C32" sqref="C32"/>
    </sheetView>
  </sheetViews>
  <sheetFormatPr defaultColWidth="11.375" defaultRowHeight="12.75"/>
  <cols>
    <col min="1" max="1" width="3.875" style="0" customWidth="1"/>
    <col min="2" max="2" width="20.125" style="18" customWidth="1"/>
    <col min="3" max="3" width="144.625" style="18" customWidth="1"/>
  </cols>
  <sheetData>
    <row r="1" ht="10.5" customHeight="1" thickBot="1"/>
    <row r="2" spans="2:3" ht="15.75" thickBot="1">
      <c r="B2" s="27" t="s">
        <v>30</v>
      </c>
      <c r="C2" s="28" t="s">
        <v>36</v>
      </c>
    </row>
    <row r="3" spans="2:3" ht="15">
      <c r="B3" s="84" t="s">
        <v>35</v>
      </c>
      <c r="C3" s="22" t="s">
        <v>41</v>
      </c>
    </row>
    <row r="4" spans="2:3" ht="15">
      <c r="B4" s="85"/>
      <c r="C4" s="22" t="s">
        <v>42</v>
      </c>
    </row>
    <row r="5" spans="2:3" ht="15">
      <c r="B5" s="85"/>
      <c r="C5" s="29" t="s">
        <v>43</v>
      </c>
    </row>
    <row r="6" spans="2:3" ht="15.75" thickBot="1">
      <c r="B6" s="86"/>
      <c r="C6" s="30"/>
    </row>
    <row r="7" spans="2:3" ht="15">
      <c r="B7" s="84" t="s">
        <v>21</v>
      </c>
      <c r="C7" s="29" t="s">
        <v>39</v>
      </c>
    </row>
    <row r="8" spans="2:3" ht="15">
      <c r="B8" s="85"/>
      <c r="C8" s="22" t="s">
        <v>40</v>
      </c>
    </row>
    <row r="9" spans="2:3" ht="15.75" thickBot="1">
      <c r="B9" s="86"/>
      <c r="C9" s="23"/>
    </row>
    <row r="10" spans="2:3" ht="34.5" customHeight="1" thickBot="1">
      <c r="B10" s="14" t="s">
        <v>26</v>
      </c>
      <c r="C10" s="15" t="s">
        <v>44</v>
      </c>
    </row>
    <row r="11" spans="2:3" ht="174.75" customHeight="1">
      <c r="B11" s="87" t="s">
        <v>27</v>
      </c>
      <c r="C11" s="16" t="s">
        <v>47</v>
      </c>
    </row>
    <row r="12" spans="2:3" ht="58.5" customHeight="1" thickBot="1">
      <c r="B12" s="88"/>
      <c r="C12" s="17" t="s">
        <v>38</v>
      </c>
    </row>
    <row r="13" spans="2:3" ht="30.75" thickBot="1">
      <c r="B13" s="19" t="s">
        <v>22</v>
      </c>
      <c r="C13" s="26" t="s">
        <v>33</v>
      </c>
    </row>
    <row r="14" spans="2:3" ht="30.75" thickBot="1">
      <c r="B14" s="14" t="s">
        <v>23</v>
      </c>
      <c r="C14" s="13" t="s">
        <v>37</v>
      </c>
    </row>
    <row r="15" spans="2:3" ht="15.75" thickBot="1">
      <c r="B15" s="24" t="s">
        <v>24</v>
      </c>
      <c r="C15" s="13" t="s">
        <v>45</v>
      </c>
    </row>
    <row r="16" spans="2:3" ht="17.25" customHeight="1">
      <c r="B16" s="89" t="s">
        <v>25</v>
      </c>
      <c r="C16" s="29" t="s">
        <v>48</v>
      </c>
    </row>
    <row r="17" spans="2:3" ht="15" customHeight="1">
      <c r="B17" s="90"/>
      <c r="C17" s="22"/>
    </row>
    <row r="18" spans="2:3" ht="15" customHeight="1">
      <c r="B18" s="90"/>
      <c r="C18" s="22"/>
    </row>
    <row r="19" spans="2:3" ht="15" customHeight="1">
      <c r="B19" s="90"/>
      <c r="C19" s="22"/>
    </row>
    <row r="20" spans="2:3" ht="15">
      <c r="B20" s="90"/>
      <c r="C20" s="22"/>
    </row>
    <row r="21" spans="2:3" ht="15">
      <c r="B21" s="90"/>
      <c r="C21" s="22"/>
    </row>
    <row r="22" spans="2:3" ht="15">
      <c r="B22" s="90"/>
      <c r="C22" s="22"/>
    </row>
    <row r="23" spans="2:3" ht="15">
      <c r="B23" s="90"/>
      <c r="C23" s="22"/>
    </row>
    <row r="24" spans="2:3" ht="15">
      <c r="B24" s="90"/>
      <c r="C24" s="22"/>
    </row>
    <row r="25" spans="2:3" ht="15">
      <c r="B25" s="90"/>
      <c r="C25" s="22"/>
    </row>
    <row r="26" spans="2:3" ht="15">
      <c r="B26" s="90"/>
      <c r="C26" s="22"/>
    </row>
    <row r="27" spans="2:3" ht="15.75" thickBot="1">
      <c r="B27" s="91"/>
      <c r="C27" s="23"/>
    </row>
    <row r="28" spans="2:3" ht="39" customHeight="1" thickBot="1">
      <c r="B28" s="14" t="s">
        <v>32</v>
      </c>
      <c r="C28" s="13" t="s">
        <v>46</v>
      </c>
    </row>
    <row r="29" spans="2:3" ht="39" customHeight="1" thickBot="1">
      <c r="B29" s="14" t="s">
        <v>68</v>
      </c>
      <c r="C29" s="13" t="s">
        <v>69</v>
      </c>
    </row>
    <row r="30" spans="2:3" ht="351" customHeight="1" thickBot="1">
      <c r="B30" s="14" t="s">
        <v>34</v>
      </c>
      <c r="C30" s="13" t="s">
        <v>77</v>
      </c>
    </row>
  </sheetData>
  <sheetProtection/>
  <mergeCells count="4">
    <mergeCell ref="B3:B6"/>
    <mergeCell ref="B7:B9"/>
    <mergeCell ref="B11:B12"/>
    <mergeCell ref="B16:B27"/>
  </mergeCells>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A16"/>
  <sheetViews>
    <sheetView tabSelected="1" zoomScalePageLayoutView="0" workbookViewId="0" topLeftCell="A1">
      <selection activeCell="A2" sqref="A2"/>
    </sheetView>
  </sheetViews>
  <sheetFormatPr defaultColWidth="8.75390625" defaultRowHeight="12.75"/>
  <cols>
    <col min="1" max="1" width="10.125" style="0" bestFit="1" customWidth="1"/>
  </cols>
  <sheetData>
    <row r="1" ht="12.75">
      <c r="A1" s="25" t="s">
        <v>78</v>
      </c>
    </row>
    <row r="7" ht="12.75">
      <c r="A7" s="2"/>
    </row>
    <row r="12" ht="12.75">
      <c r="A12" s="3"/>
    </row>
    <row r="16" ht="12.75">
      <c r="A16" s="3"/>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B2:F16"/>
  <sheetViews>
    <sheetView zoomScalePageLayoutView="0" workbookViewId="0" topLeftCell="A1">
      <selection activeCell="C25" sqref="C25"/>
    </sheetView>
  </sheetViews>
  <sheetFormatPr defaultColWidth="9.00390625" defaultRowHeight="12.75"/>
  <sheetData>
    <row r="1" ht="13.5" thickBot="1"/>
    <row r="2" spans="2:6" ht="12.75">
      <c r="B2" s="77"/>
      <c r="C2" s="78">
        <v>1993</v>
      </c>
      <c r="D2" s="78">
        <v>1994</v>
      </c>
      <c r="E2" s="78">
        <v>1995</v>
      </c>
      <c r="F2" s="79">
        <v>1996</v>
      </c>
    </row>
    <row r="3" spans="2:6" ht="21" customHeight="1" thickBot="1">
      <c r="B3" s="81" t="s">
        <v>76</v>
      </c>
      <c r="C3" s="92" t="s">
        <v>75</v>
      </c>
      <c r="D3" s="92"/>
      <c r="E3" s="92"/>
      <c r="F3" s="93"/>
    </row>
    <row r="4" spans="2:6" ht="12.75">
      <c r="B4" s="82" t="s">
        <v>74</v>
      </c>
      <c r="C4" s="83">
        <f>'1993 data'!P4</f>
        <v>230.76255707762564</v>
      </c>
      <c r="D4" s="83">
        <f>'1994 data'!P4</f>
        <v>226.65132420091325</v>
      </c>
      <c r="E4" s="83">
        <f>'1995 data'!P4</f>
        <v>298.89831050228315</v>
      </c>
      <c r="F4" s="11">
        <f>'1996 data'!N4</f>
        <v>227.32009132420094</v>
      </c>
    </row>
    <row r="5" spans="2:6" ht="12.75">
      <c r="B5" s="73" t="s">
        <v>8</v>
      </c>
      <c r="C5" s="76">
        <f>'1993 data'!P19</f>
        <v>292.9726027397261</v>
      </c>
      <c r="D5" s="76">
        <f>'1994 data'!P19</f>
        <v>277.3232875589041</v>
      </c>
      <c r="E5" s="76">
        <f>'1995 data'!P19</f>
        <v>325.385799086758</v>
      </c>
      <c r="F5" s="6">
        <f>'1996 data'!N9</f>
        <v>265.0310502283105</v>
      </c>
    </row>
    <row r="6" spans="2:6" ht="12.75">
      <c r="B6" s="73" t="s">
        <v>9</v>
      </c>
      <c r="C6" s="76">
        <f>'1993 data'!P34</f>
        <v>236.42367906066536</v>
      </c>
      <c r="D6" s="76">
        <f>'1994 data'!P34</f>
        <v>236.36347034063928</v>
      </c>
      <c r="E6" s="76">
        <f>'1995 data'!P34</f>
        <v>305.38922374429234</v>
      </c>
      <c r="F6" s="6">
        <f>'1996 data'!N14</f>
        <v>234.51703196347034</v>
      </c>
    </row>
    <row r="7" spans="2:6" ht="12.75">
      <c r="B7" s="73" t="s">
        <v>11</v>
      </c>
      <c r="C7" s="76">
        <f>'1993 data'!P49</f>
        <v>293.5251141552512</v>
      </c>
      <c r="D7" s="76">
        <f>'1994 data'!P49</f>
        <v>279.48164383561647</v>
      </c>
      <c r="E7" s="76">
        <f>'1995 data'!P49</f>
        <v>303.5108535300317</v>
      </c>
      <c r="F7" s="6">
        <f>'1996 data'!N19</f>
        <v>225.1261187214612</v>
      </c>
    </row>
    <row r="8" spans="2:6" ht="12.75">
      <c r="B8" s="73" t="s">
        <v>12</v>
      </c>
      <c r="C8" s="76">
        <f>'1993 data'!P64</f>
        <v>300.0319634703197</v>
      </c>
      <c r="D8" s="76">
        <f>'1994 data'!P64</f>
        <v>333.6510502283105</v>
      </c>
      <c r="E8" s="76">
        <f>'1995 data'!P64</f>
        <v>367.276392694064</v>
      </c>
      <c r="F8" s="6">
        <f>'1996 data'!N24</f>
        <v>264.9879908675799</v>
      </c>
    </row>
    <row r="9" spans="2:6" ht="12.75">
      <c r="B9" s="73" t="s">
        <v>13</v>
      </c>
      <c r="C9" s="76">
        <f>'1993 data'!P79</f>
        <v>262.7808219178083</v>
      </c>
      <c r="D9" s="76">
        <f>'1994 data'!P79</f>
        <v>257.3592954990215</v>
      </c>
      <c r="E9" s="76">
        <f>'1995 data'!P79</f>
        <v>346.6708414872798</v>
      </c>
      <c r="F9" s="6">
        <f>'1996 data'!N29</f>
        <v>275.0755707762557</v>
      </c>
    </row>
    <row r="10" spans="2:6" ht="12.75">
      <c r="B10" s="73" t="s">
        <v>14</v>
      </c>
      <c r="C10" s="76">
        <f>'1993 data'!P94</f>
        <v>174.1214611872146</v>
      </c>
      <c r="D10" s="76">
        <f>'1994 data'!P94</f>
        <v>222.73890410958907</v>
      </c>
      <c r="E10" s="76">
        <f>'1995 data'!P94</f>
        <v>303.48452054794524</v>
      </c>
      <c r="F10" s="6">
        <f>'1996 data'!N34</f>
        <v>255.90063926940638</v>
      </c>
    </row>
    <row r="11" spans="2:6" ht="12.75">
      <c r="B11" s="74" t="s">
        <v>28</v>
      </c>
      <c r="C11" s="76">
        <f>'1993 data'!P109</f>
        <v>260.23592085235924</v>
      </c>
      <c r="D11" s="76">
        <f>'1994 data'!P109</f>
        <v>228.90519037583422</v>
      </c>
      <c r="E11" s="76">
        <f>'1995 data'!P109</f>
        <v>325.0086757990868</v>
      </c>
      <c r="F11" s="6">
        <f>'1996 data'!N39</f>
        <v>208.627397260274</v>
      </c>
    </row>
    <row r="12" spans="2:6" ht="12.75">
      <c r="B12" s="73" t="s">
        <v>16</v>
      </c>
      <c r="C12" s="76">
        <f>'1993 data'!P124</f>
        <v>243.4703196347032</v>
      </c>
      <c r="D12" s="76">
        <f>'1994 data'!P124</f>
        <v>269.2083821102414</v>
      </c>
      <c r="E12" s="76">
        <f>'1995 data'!P124</f>
        <v>359.03547945205474</v>
      </c>
      <c r="F12" s="6">
        <f>'1996 data'!N44</f>
        <v>249.4922374429224</v>
      </c>
    </row>
    <row r="13" spans="2:6" ht="12.75">
      <c r="B13" s="74" t="s">
        <v>73</v>
      </c>
      <c r="C13" s="76">
        <f>'1993 data'!P139</f>
        <v>222.65255292652554</v>
      </c>
      <c r="D13" s="76">
        <f>'1994 data'!P139</f>
        <v>186.88431369863017</v>
      </c>
      <c r="E13" s="76">
        <f>'1995 data'!P139</f>
        <v>383.1894520547946</v>
      </c>
      <c r="F13" s="6">
        <f>'1996 data'!N49</f>
        <v>210.61255707762558</v>
      </c>
    </row>
    <row r="14" spans="2:6" ht="12.75">
      <c r="B14" s="73" t="s">
        <v>18</v>
      </c>
      <c r="C14" s="76">
        <f>'1993 data'!P154</f>
        <v>206.46575342465755</v>
      </c>
      <c r="D14" s="76">
        <f>'1994 data'!P154</f>
        <v>214.40756686236142</v>
      </c>
      <c r="E14" s="76">
        <f>'1995 data'!P154</f>
        <v>293.23105022831055</v>
      </c>
      <c r="F14" s="6">
        <f>'1996 data'!N54</f>
        <v>192.72968036529682</v>
      </c>
    </row>
    <row r="15" spans="2:6" ht="12.75">
      <c r="B15" s="73" t="s">
        <v>19</v>
      </c>
      <c r="C15" s="76">
        <f>'1993 data'!P169</f>
        <v>231.8013698630137</v>
      </c>
      <c r="D15" s="76">
        <f>'1994 data'!P19</f>
        <v>277.3232875589041</v>
      </c>
      <c r="E15" s="76">
        <f>'1995 data'!P169</f>
        <v>342.0533789954338</v>
      </c>
      <c r="F15" s="6">
        <f>'1996 data'!N59</f>
        <v>184.08949771689498</v>
      </c>
    </row>
    <row r="16" spans="2:6" ht="13.5" thickBot="1">
      <c r="B16" s="75" t="s">
        <v>1</v>
      </c>
      <c r="C16" s="80">
        <f>'1993 data'!P184</f>
        <v>272.76908023483367</v>
      </c>
      <c r="D16" s="80">
        <f>'1994 data'!P184</f>
        <v>279.3884213695369</v>
      </c>
      <c r="E16" s="80">
        <f>'1995 data'!P184</f>
        <v>362.3278538812786</v>
      </c>
      <c r="F16" s="7">
        <f>'1996 data'!N64</f>
        <v>252.65347031963475</v>
      </c>
    </row>
  </sheetData>
  <sheetProtection/>
  <mergeCells count="1">
    <mergeCell ref="C3:F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V198"/>
  <sheetViews>
    <sheetView zoomScalePageLayoutView="0" workbookViewId="0" topLeftCell="A1">
      <selection activeCell="P19" sqref="P19"/>
    </sheetView>
  </sheetViews>
  <sheetFormatPr defaultColWidth="11.375" defaultRowHeight="12.75"/>
  <cols>
    <col min="1" max="1" width="19.125" style="0" bestFit="1" customWidth="1"/>
    <col min="2" max="2" width="5.625" style="0" customWidth="1"/>
    <col min="3" max="3" width="9.00390625" style="0" customWidth="1"/>
    <col min="4" max="13" width="7.375" style="1" customWidth="1"/>
    <col min="14" max="14" width="9.125" style="1" bestFit="1" customWidth="1"/>
    <col min="15" max="16" width="9.125" style="1" customWidth="1"/>
    <col min="17" max="17" width="11.375" style="0" customWidth="1"/>
    <col min="18" max="18" width="9.375" style="0" customWidth="1"/>
    <col min="19" max="19" width="12.00390625" style="0" customWidth="1"/>
    <col min="20" max="20" width="12.00390625" style="1" customWidth="1"/>
    <col min="21" max="21" width="12.00390625" style="0" customWidth="1"/>
    <col min="22" max="22" width="12.00390625" style="1" customWidth="1"/>
    <col min="23" max="24" width="12.00390625" style="0" customWidth="1"/>
    <col min="25" max="25" width="12.00390625" style="0" bestFit="1" customWidth="1"/>
  </cols>
  <sheetData>
    <row r="1" spans="1:22" ht="13.5" thickBot="1">
      <c r="A1" s="31" t="s">
        <v>0</v>
      </c>
      <c r="B1" s="5"/>
      <c r="C1" s="5"/>
      <c r="D1" s="20"/>
      <c r="E1" s="20"/>
      <c r="F1" s="20"/>
      <c r="G1" s="20"/>
      <c r="H1" s="20"/>
      <c r="I1" s="20"/>
      <c r="J1" s="20"/>
      <c r="K1" s="20"/>
      <c r="L1" s="20"/>
      <c r="M1" s="20"/>
      <c r="N1" s="20"/>
      <c r="O1" s="20"/>
      <c r="P1" s="20"/>
      <c r="T1"/>
      <c r="V1"/>
    </row>
    <row r="2" spans="1:22" ht="25.5">
      <c r="A2" s="36" t="s">
        <v>61</v>
      </c>
      <c r="B2" s="37" t="s">
        <v>29</v>
      </c>
      <c r="C2" s="37" t="s">
        <v>49</v>
      </c>
      <c r="D2" s="48" t="s">
        <v>50</v>
      </c>
      <c r="E2" s="37" t="s">
        <v>51</v>
      </c>
      <c r="F2" s="37" t="s">
        <v>52</v>
      </c>
      <c r="G2" s="37" t="s">
        <v>53</v>
      </c>
      <c r="H2" s="37" t="s">
        <v>54</v>
      </c>
      <c r="I2" s="37" t="s">
        <v>55</v>
      </c>
      <c r="J2" s="37" t="s">
        <v>56</v>
      </c>
      <c r="K2" s="37" t="s">
        <v>57</v>
      </c>
      <c r="L2" s="37" t="s">
        <v>58</v>
      </c>
      <c r="M2" s="37" t="s">
        <v>59</v>
      </c>
      <c r="N2" s="49" t="s">
        <v>31</v>
      </c>
      <c r="O2" s="39" t="s">
        <v>70</v>
      </c>
      <c r="P2" s="39" t="s">
        <v>71</v>
      </c>
      <c r="Q2" s="40" t="s">
        <v>62</v>
      </c>
      <c r="T2"/>
      <c r="V2"/>
    </row>
    <row r="3" spans="1:22" ht="13.5" thickBot="1">
      <c r="A3" s="54"/>
      <c r="B3" s="55"/>
      <c r="C3" s="55"/>
      <c r="D3" s="54" t="s">
        <v>60</v>
      </c>
      <c r="E3" s="55" t="s">
        <v>60</v>
      </c>
      <c r="F3" s="55" t="s">
        <v>60</v>
      </c>
      <c r="G3" s="55" t="s">
        <v>60</v>
      </c>
      <c r="H3" s="55" t="s">
        <v>60</v>
      </c>
      <c r="I3" s="55" t="s">
        <v>60</v>
      </c>
      <c r="J3" s="55" t="s">
        <v>60</v>
      </c>
      <c r="K3" s="55" t="s">
        <v>60</v>
      </c>
      <c r="L3" s="55" t="s">
        <v>60</v>
      </c>
      <c r="M3" s="55" t="s">
        <v>60</v>
      </c>
      <c r="N3" s="56" t="s">
        <v>60</v>
      </c>
      <c r="O3" s="55" t="s">
        <v>60</v>
      </c>
      <c r="P3" s="55" t="s">
        <v>60</v>
      </c>
      <c r="Q3" s="12"/>
      <c r="T3"/>
      <c r="V3"/>
    </row>
    <row r="4" spans="1:22" ht="12.75">
      <c r="A4" s="41" t="s">
        <v>2</v>
      </c>
      <c r="B4" s="32" t="s">
        <v>3</v>
      </c>
      <c r="C4" s="32">
        <v>1</v>
      </c>
      <c r="D4" s="50">
        <v>27.328767123287676</v>
      </c>
      <c r="E4" s="33">
        <v>0</v>
      </c>
      <c r="F4" s="33">
        <v>37.05479452054795</v>
      </c>
      <c r="G4" s="33">
        <v>0</v>
      </c>
      <c r="H4" s="33">
        <v>5.684931506849315</v>
      </c>
      <c r="I4" s="33">
        <v>0</v>
      </c>
      <c r="J4" s="33">
        <v>100.27397260273973</v>
      </c>
      <c r="K4" s="33">
        <v>104.79452054794521</v>
      </c>
      <c r="L4" s="33">
        <v>0</v>
      </c>
      <c r="M4" s="33">
        <v>7.191780821917809</v>
      </c>
      <c r="N4" s="51">
        <f>SUM(D4:M4)</f>
        <v>282.3287671232877</v>
      </c>
      <c r="O4" s="42">
        <f>AVERAGE(N4:N6)</f>
        <v>236.91780821917814</v>
      </c>
      <c r="P4" s="42">
        <f>AVERAGE(N4:N18)</f>
        <v>230.76255707762564</v>
      </c>
      <c r="Q4" s="10"/>
      <c r="T4"/>
      <c r="V4"/>
    </row>
    <row r="5" spans="1:22" ht="12.75">
      <c r="A5" s="41" t="s">
        <v>2</v>
      </c>
      <c r="B5" s="32" t="s">
        <v>3</v>
      </c>
      <c r="C5" s="32">
        <v>2</v>
      </c>
      <c r="D5" s="50">
        <v>18.356164383561644</v>
      </c>
      <c r="E5" s="33">
        <v>0.6164383561643836</v>
      </c>
      <c r="F5" s="33">
        <v>40.47945205479452</v>
      </c>
      <c r="G5" s="33">
        <v>1.2328767123287672</v>
      </c>
      <c r="H5" s="33">
        <v>12.19178082191781</v>
      </c>
      <c r="I5" s="33">
        <v>17.73972602739726</v>
      </c>
      <c r="J5" s="33">
        <v>30.205479452054796</v>
      </c>
      <c r="K5" s="33">
        <v>73.35616438356165</v>
      </c>
      <c r="L5" s="33">
        <v>0</v>
      </c>
      <c r="M5" s="33">
        <v>4.657534246575343</v>
      </c>
      <c r="N5" s="51">
        <f aca="true" t="shared" si="0" ref="N5:N70">SUM(D5:M5)</f>
        <v>198.8356164383562</v>
      </c>
      <c r="O5" s="42"/>
      <c r="P5" s="42"/>
      <c r="Q5" s="10"/>
      <c r="T5"/>
      <c r="V5"/>
    </row>
    <row r="6" spans="1:22" ht="12.75">
      <c r="A6" s="41" t="s">
        <v>2</v>
      </c>
      <c r="B6" s="32" t="s">
        <v>3</v>
      </c>
      <c r="C6" s="32">
        <v>3</v>
      </c>
      <c r="D6" s="50">
        <v>27.534246575342465</v>
      </c>
      <c r="E6" s="33">
        <v>0</v>
      </c>
      <c r="F6" s="33">
        <v>34.657534246575345</v>
      </c>
      <c r="G6" s="33">
        <v>2.6027397260273974</v>
      </c>
      <c r="H6" s="33">
        <v>14.246575342465755</v>
      </c>
      <c r="I6" s="33">
        <v>0</v>
      </c>
      <c r="J6" s="33">
        <v>45.136986301369866</v>
      </c>
      <c r="K6" s="33">
        <v>94.17808219178083</v>
      </c>
      <c r="L6" s="33">
        <v>0</v>
      </c>
      <c r="M6" s="33">
        <v>11.232876712328768</v>
      </c>
      <c r="N6" s="51">
        <f t="shared" si="0"/>
        <v>229.58904109589045</v>
      </c>
      <c r="O6" s="42"/>
      <c r="P6" s="42"/>
      <c r="Q6" s="10"/>
      <c r="T6"/>
      <c r="V6"/>
    </row>
    <row r="7" spans="1:22" ht="12.75">
      <c r="A7" s="41" t="s">
        <v>2</v>
      </c>
      <c r="B7" s="32" t="s">
        <v>4</v>
      </c>
      <c r="C7" s="32">
        <v>1</v>
      </c>
      <c r="D7" s="50">
        <v>0</v>
      </c>
      <c r="E7" s="33">
        <v>0</v>
      </c>
      <c r="F7" s="33">
        <v>29.31506849315069</v>
      </c>
      <c r="G7" s="33">
        <v>0</v>
      </c>
      <c r="H7" s="33">
        <v>17.945205479452056</v>
      </c>
      <c r="I7" s="33">
        <v>0</v>
      </c>
      <c r="J7" s="33">
        <v>60.27397260273973</v>
      </c>
      <c r="K7" s="33">
        <v>82.3972602739726</v>
      </c>
      <c r="L7" s="33">
        <v>18.424657534246577</v>
      </c>
      <c r="M7" s="33">
        <v>5.958904109589041</v>
      </c>
      <c r="N7" s="51">
        <f t="shared" si="0"/>
        <v>214.31506849315073</v>
      </c>
      <c r="O7" s="42">
        <f>AVERAGE(N7:N9)</f>
        <v>193.8584474885845</v>
      </c>
      <c r="P7" s="42"/>
      <c r="Q7" s="10"/>
      <c r="T7"/>
      <c r="V7"/>
    </row>
    <row r="8" spans="1:22" ht="12.75">
      <c r="A8" s="41" t="s">
        <v>2</v>
      </c>
      <c r="B8" s="32" t="s">
        <v>4</v>
      </c>
      <c r="C8" s="32">
        <v>2</v>
      </c>
      <c r="D8" s="50">
        <v>0</v>
      </c>
      <c r="E8" s="33">
        <v>0</v>
      </c>
      <c r="F8" s="33">
        <v>25.82191780821918</v>
      </c>
      <c r="G8" s="33">
        <v>7.67123287671233</v>
      </c>
      <c r="H8" s="33">
        <v>6.164383561643836</v>
      </c>
      <c r="I8" s="33">
        <v>0</v>
      </c>
      <c r="J8" s="33">
        <v>65.89041095890411</v>
      </c>
      <c r="K8" s="33">
        <v>80.68493150684931</v>
      </c>
      <c r="L8" s="33">
        <v>0.8904109589041097</v>
      </c>
      <c r="M8" s="33">
        <v>9.246575342465755</v>
      </c>
      <c r="N8" s="51">
        <f t="shared" si="0"/>
        <v>196.36986301369865</v>
      </c>
      <c r="O8" s="42"/>
      <c r="P8" s="42"/>
      <c r="Q8" s="10"/>
      <c r="T8"/>
      <c r="V8"/>
    </row>
    <row r="9" spans="1:22" ht="12.75">
      <c r="A9" s="41" t="s">
        <v>2</v>
      </c>
      <c r="B9" s="32" t="s">
        <v>4</v>
      </c>
      <c r="C9" s="32">
        <v>3</v>
      </c>
      <c r="D9" s="50">
        <v>3.9726027397260273</v>
      </c>
      <c r="E9" s="33">
        <v>0</v>
      </c>
      <c r="F9" s="33">
        <v>11.712328767123289</v>
      </c>
      <c r="G9" s="33">
        <v>0.7534246575342466</v>
      </c>
      <c r="H9" s="33">
        <v>13.493150684931507</v>
      </c>
      <c r="I9" s="33">
        <v>0</v>
      </c>
      <c r="J9" s="33">
        <v>61.16438356164384</v>
      </c>
      <c r="K9" s="33">
        <v>79.04109589041096</v>
      </c>
      <c r="L9" s="33">
        <v>0</v>
      </c>
      <c r="M9" s="33">
        <v>0.7534246575342466</v>
      </c>
      <c r="N9" s="51">
        <f t="shared" si="0"/>
        <v>170.8904109589041</v>
      </c>
      <c r="O9" s="42"/>
      <c r="P9" s="42"/>
      <c r="Q9" s="10"/>
      <c r="T9"/>
      <c r="V9"/>
    </row>
    <row r="10" spans="1:22" ht="12.75">
      <c r="A10" s="41" t="s">
        <v>2</v>
      </c>
      <c r="B10" s="32" t="s">
        <v>5</v>
      </c>
      <c r="C10" s="32">
        <v>1</v>
      </c>
      <c r="D10" s="50">
        <v>10</v>
      </c>
      <c r="E10" s="33">
        <v>0</v>
      </c>
      <c r="F10" s="33">
        <v>11.506849315068493</v>
      </c>
      <c r="G10" s="33">
        <v>0.9589041095890413</v>
      </c>
      <c r="H10" s="33">
        <v>9.794520547945206</v>
      </c>
      <c r="I10" s="33">
        <v>0</v>
      </c>
      <c r="J10" s="33">
        <v>85.34246575342466</v>
      </c>
      <c r="K10" s="33">
        <v>75.75342465753425</v>
      </c>
      <c r="L10" s="33">
        <v>0</v>
      </c>
      <c r="M10" s="33">
        <v>6.780821917808219</v>
      </c>
      <c r="N10" s="51">
        <f t="shared" si="0"/>
        <v>200.1369863013699</v>
      </c>
      <c r="O10" s="42">
        <f>AVERAGE(N10:N12)</f>
        <v>271.82648401826486</v>
      </c>
      <c r="P10" s="42"/>
      <c r="Q10" s="10"/>
      <c r="T10"/>
      <c r="V10"/>
    </row>
    <row r="11" spans="1:22" ht="12.75">
      <c r="A11" s="41" t="s">
        <v>2</v>
      </c>
      <c r="B11" s="32" t="s">
        <v>5</v>
      </c>
      <c r="C11" s="32">
        <v>2</v>
      </c>
      <c r="D11" s="50">
        <v>1.9178082191780825</v>
      </c>
      <c r="E11" s="33">
        <v>0</v>
      </c>
      <c r="F11" s="33">
        <v>31.78082191780822</v>
      </c>
      <c r="G11" s="33">
        <v>0</v>
      </c>
      <c r="H11" s="33">
        <v>48.28767123287671</v>
      </c>
      <c r="I11" s="33">
        <v>19.041095890410958</v>
      </c>
      <c r="J11" s="33">
        <v>113.69863013698632</v>
      </c>
      <c r="K11" s="33">
        <v>66.50684931506851</v>
      </c>
      <c r="L11" s="33">
        <v>0</v>
      </c>
      <c r="M11" s="33">
        <v>5.3424657534246585</v>
      </c>
      <c r="N11" s="51">
        <f t="shared" si="0"/>
        <v>286.57534246575347</v>
      </c>
      <c r="O11" s="42"/>
      <c r="P11" s="42"/>
      <c r="Q11" s="10"/>
      <c r="T11"/>
      <c r="V11"/>
    </row>
    <row r="12" spans="1:22" ht="12.75">
      <c r="A12" s="41" t="s">
        <v>2</v>
      </c>
      <c r="B12" s="32" t="s">
        <v>5</v>
      </c>
      <c r="C12" s="32">
        <v>3</v>
      </c>
      <c r="D12" s="50">
        <v>0</v>
      </c>
      <c r="E12" s="33">
        <v>4.452054794520548</v>
      </c>
      <c r="F12" s="33">
        <v>168.56164383561645</v>
      </c>
      <c r="G12" s="33">
        <v>0</v>
      </c>
      <c r="H12" s="33">
        <v>21.986301369863014</v>
      </c>
      <c r="I12" s="33">
        <v>0</v>
      </c>
      <c r="J12" s="33">
        <v>48.35616438356164</v>
      </c>
      <c r="K12" s="33">
        <v>67.87671232876713</v>
      </c>
      <c r="L12" s="33">
        <v>10.616438356164384</v>
      </c>
      <c r="M12" s="33">
        <v>6.917808219178083</v>
      </c>
      <c r="N12" s="51">
        <f t="shared" si="0"/>
        <v>328.76712328767127</v>
      </c>
      <c r="O12" s="42"/>
      <c r="P12" s="42"/>
      <c r="Q12" s="10"/>
      <c r="T12"/>
      <c r="V12"/>
    </row>
    <row r="13" spans="1:22" ht="12.75">
      <c r="A13" s="41" t="s">
        <v>2</v>
      </c>
      <c r="B13" s="32" t="s">
        <v>6</v>
      </c>
      <c r="C13" s="32">
        <v>1</v>
      </c>
      <c r="D13" s="50">
        <v>3.2876712328767126</v>
      </c>
      <c r="E13" s="33">
        <v>0</v>
      </c>
      <c r="F13" s="33">
        <v>9.10958904109589</v>
      </c>
      <c r="G13" s="33">
        <v>0</v>
      </c>
      <c r="H13" s="33">
        <v>22.808219178082194</v>
      </c>
      <c r="I13" s="33">
        <v>2.7397260273972606</v>
      </c>
      <c r="J13" s="33">
        <v>85.89041095890411</v>
      </c>
      <c r="K13" s="33">
        <v>64.31506849315069</v>
      </c>
      <c r="L13" s="33">
        <v>8.424657534246576</v>
      </c>
      <c r="M13" s="33">
        <v>11.849315068493151</v>
      </c>
      <c r="N13" s="51">
        <f t="shared" si="0"/>
        <v>208.4246575342466</v>
      </c>
      <c r="O13" s="42">
        <f>AVERAGE(N13:N15)</f>
        <v>226.50684931506848</v>
      </c>
      <c r="P13" s="42"/>
      <c r="Q13" s="10"/>
      <c r="T13"/>
      <c r="V13"/>
    </row>
    <row r="14" spans="1:22" ht="12.75">
      <c r="A14" s="41" t="s">
        <v>2</v>
      </c>
      <c r="B14" s="32" t="s">
        <v>6</v>
      </c>
      <c r="C14" s="32">
        <v>2</v>
      </c>
      <c r="D14" s="50">
        <v>1.0958904109589043</v>
      </c>
      <c r="E14" s="33">
        <v>2.6712328767123292</v>
      </c>
      <c r="F14" s="33">
        <v>16.301369863013697</v>
      </c>
      <c r="G14" s="33">
        <v>0.5479452054794521</v>
      </c>
      <c r="H14" s="33">
        <v>5.273972602739726</v>
      </c>
      <c r="I14" s="33">
        <v>0</v>
      </c>
      <c r="J14" s="33">
        <v>195</v>
      </c>
      <c r="K14" s="33">
        <v>39.38356164383562</v>
      </c>
      <c r="L14" s="33">
        <v>0</v>
      </c>
      <c r="M14" s="33">
        <v>0.9589041095890413</v>
      </c>
      <c r="N14" s="51">
        <f t="shared" si="0"/>
        <v>261.23287671232873</v>
      </c>
      <c r="O14" s="42"/>
      <c r="P14" s="42"/>
      <c r="Q14" s="10"/>
      <c r="T14"/>
      <c r="V14"/>
    </row>
    <row r="15" spans="1:22" ht="12.75">
      <c r="A15" s="41" t="s">
        <v>2</v>
      </c>
      <c r="B15" s="32" t="s">
        <v>6</v>
      </c>
      <c r="C15" s="32">
        <v>3</v>
      </c>
      <c r="D15" s="50">
        <v>12.465753424657535</v>
      </c>
      <c r="E15" s="33">
        <v>0</v>
      </c>
      <c r="F15" s="33">
        <v>42.32876712328767</v>
      </c>
      <c r="G15" s="33">
        <v>12.876712328767123</v>
      </c>
      <c r="H15" s="33">
        <v>7.73972602739726</v>
      </c>
      <c r="I15" s="33">
        <v>0</v>
      </c>
      <c r="J15" s="33">
        <v>35.27397260273973</v>
      </c>
      <c r="K15" s="33">
        <v>84.86301369863014</v>
      </c>
      <c r="L15" s="33">
        <v>0</v>
      </c>
      <c r="M15" s="33">
        <v>14.315068493150685</v>
      </c>
      <c r="N15" s="51">
        <f t="shared" si="0"/>
        <v>209.8630136986301</v>
      </c>
      <c r="O15" s="42"/>
      <c r="P15" s="42"/>
      <c r="Q15" s="10"/>
      <c r="T15"/>
      <c r="V15"/>
    </row>
    <row r="16" spans="1:22" ht="12.75">
      <c r="A16" s="41" t="s">
        <v>2</v>
      </c>
      <c r="B16" s="32" t="s">
        <v>7</v>
      </c>
      <c r="C16" s="32">
        <v>1</v>
      </c>
      <c r="D16" s="50">
        <v>2.808219178082192</v>
      </c>
      <c r="E16" s="33">
        <v>0</v>
      </c>
      <c r="F16" s="33">
        <v>19.17808219178082</v>
      </c>
      <c r="G16" s="33">
        <v>1.1643835616438358</v>
      </c>
      <c r="H16" s="33">
        <v>2.945205479452055</v>
      </c>
      <c r="I16" s="33">
        <v>38.15068493150685</v>
      </c>
      <c r="J16" s="33">
        <v>159.38356164383563</v>
      </c>
      <c r="K16" s="33">
        <v>38.972602739726035</v>
      </c>
      <c r="L16" s="33">
        <v>0</v>
      </c>
      <c r="M16" s="33">
        <v>7.602739726027399</v>
      </c>
      <c r="N16" s="51">
        <f t="shared" si="0"/>
        <v>270.2054794520548</v>
      </c>
      <c r="O16" s="42">
        <f>AVERAGE(N16:N18)</f>
        <v>224.70319634703196</v>
      </c>
      <c r="P16" s="42"/>
      <c r="Q16" s="10"/>
      <c r="T16"/>
      <c r="V16"/>
    </row>
    <row r="17" spans="1:22" ht="12.75">
      <c r="A17" s="41" t="s">
        <v>2</v>
      </c>
      <c r="B17" s="32" t="s">
        <v>7</v>
      </c>
      <c r="C17" s="32">
        <v>2</v>
      </c>
      <c r="D17" s="50">
        <v>4.315068493150685</v>
      </c>
      <c r="E17" s="33">
        <v>0</v>
      </c>
      <c r="F17" s="33">
        <v>88.01369863013699</v>
      </c>
      <c r="G17" s="33">
        <v>4.657534246575343</v>
      </c>
      <c r="H17" s="33">
        <v>0.6849315068493151</v>
      </c>
      <c r="I17" s="33">
        <v>0</v>
      </c>
      <c r="J17" s="33">
        <v>19.863013698630137</v>
      </c>
      <c r="K17" s="33">
        <v>81.02739726027397</v>
      </c>
      <c r="L17" s="33">
        <v>0</v>
      </c>
      <c r="M17" s="33">
        <v>4.589041095890411</v>
      </c>
      <c r="N17" s="51">
        <f t="shared" si="0"/>
        <v>203.15068493150687</v>
      </c>
      <c r="O17" s="42"/>
      <c r="P17" s="42"/>
      <c r="Q17" s="10"/>
      <c r="T17"/>
      <c r="V17"/>
    </row>
    <row r="18" spans="1:22" ht="12.75">
      <c r="A18" s="41" t="s">
        <v>2</v>
      </c>
      <c r="B18" s="32" t="s">
        <v>7</v>
      </c>
      <c r="C18" s="32">
        <v>3</v>
      </c>
      <c r="D18" s="50">
        <v>19.246575342465754</v>
      </c>
      <c r="E18" s="33">
        <v>23.698630136986303</v>
      </c>
      <c r="F18" s="33">
        <v>22.123287671232877</v>
      </c>
      <c r="G18" s="33">
        <v>4.041095890410959</v>
      </c>
      <c r="H18" s="33">
        <v>7.123287671232878</v>
      </c>
      <c r="I18" s="33">
        <v>0</v>
      </c>
      <c r="J18" s="33">
        <v>44.45205479452055</v>
      </c>
      <c r="K18" s="33">
        <v>70.75342465753425</v>
      </c>
      <c r="L18" s="33">
        <v>4.041095890410959</v>
      </c>
      <c r="M18" s="33">
        <v>5.273972602739726</v>
      </c>
      <c r="N18" s="51">
        <f t="shared" si="0"/>
        <v>200.75342465753423</v>
      </c>
      <c r="O18" s="42"/>
      <c r="P18" s="42"/>
      <c r="Q18" s="10"/>
      <c r="T18"/>
      <c r="V18"/>
    </row>
    <row r="19" spans="1:22" ht="12.75">
      <c r="A19" s="41" t="s">
        <v>8</v>
      </c>
      <c r="B19" s="32" t="s">
        <v>3</v>
      </c>
      <c r="C19" s="32">
        <v>1</v>
      </c>
      <c r="D19" s="50">
        <v>20.753424657534246</v>
      </c>
      <c r="E19" s="33">
        <v>123.15068493150686</v>
      </c>
      <c r="F19" s="33">
        <v>0</v>
      </c>
      <c r="G19" s="33">
        <v>5.7534246575342465</v>
      </c>
      <c r="H19" s="33">
        <v>34.31506849315068</v>
      </c>
      <c r="I19" s="33">
        <v>66.02739726027399</v>
      </c>
      <c r="J19" s="33">
        <v>13.356164383561644</v>
      </c>
      <c r="K19" s="33">
        <v>4.589041095890411</v>
      </c>
      <c r="L19" s="33">
        <v>6.232876712328768</v>
      </c>
      <c r="M19" s="33">
        <v>24.589041095890412</v>
      </c>
      <c r="N19" s="51">
        <f t="shared" si="0"/>
        <v>298.76712328767127</v>
      </c>
      <c r="O19" s="42">
        <f>AVERAGE(N19:N21)</f>
        <v>295.3881278538813</v>
      </c>
      <c r="P19" s="42">
        <f>AVERAGE(N19:N33)</f>
        <v>292.9726027397261</v>
      </c>
      <c r="Q19" s="10"/>
      <c r="T19"/>
      <c r="V19"/>
    </row>
    <row r="20" spans="1:22" ht="12.75">
      <c r="A20" s="41" t="s">
        <v>8</v>
      </c>
      <c r="B20" s="32" t="s">
        <v>3</v>
      </c>
      <c r="C20" s="32">
        <v>2</v>
      </c>
      <c r="D20" s="50">
        <v>64.31506849315069</v>
      </c>
      <c r="E20" s="33">
        <v>107.19178082191782</v>
      </c>
      <c r="F20" s="33">
        <v>0</v>
      </c>
      <c r="G20" s="33">
        <v>6.575342465753425</v>
      </c>
      <c r="H20" s="33">
        <v>31.164383561643838</v>
      </c>
      <c r="I20" s="33">
        <v>80.06849315068493</v>
      </c>
      <c r="J20" s="33">
        <v>0</v>
      </c>
      <c r="K20" s="33">
        <v>12.328767123287673</v>
      </c>
      <c r="L20" s="33">
        <v>0.5479452054794521</v>
      </c>
      <c r="M20" s="33">
        <v>17.67123287671233</v>
      </c>
      <c r="N20" s="51">
        <f t="shared" si="0"/>
        <v>319.86301369863014</v>
      </c>
      <c r="O20" s="42"/>
      <c r="P20" s="42"/>
      <c r="Q20" s="10"/>
      <c r="T20"/>
      <c r="V20"/>
    </row>
    <row r="21" spans="1:22" ht="12.75">
      <c r="A21" s="41" t="s">
        <v>8</v>
      </c>
      <c r="B21" s="32" t="s">
        <v>3</v>
      </c>
      <c r="C21" s="32">
        <v>3</v>
      </c>
      <c r="D21" s="50">
        <v>38.013698630136986</v>
      </c>
      <c r="E21" s="33">
        <v>93.21917808219179</v>
      </c>
      <c r="F21" s="33">
        <v>0</v>
      </c>
      <c r="G21" s="33">
        <v>21.917808219178085</v>
      </c>
      <c r="H21" s="33">
        <v>76.57534246575342</v>
      </c>
      <c r="I21" s="33">
        <v>19.93150684931507</v>
      </c>
      <c r="J21" s="33">
        <v>1.7123287671232879</v>
      </c>
      <c r="K21" s="33">
        <v>4.452054794520548</v>
      </c>
      <c r="L21" s="33">
        <v>0</v>
      </c>
      <c r="M21" s="33">
        <v>11.712328767123289</v>
      </c>
      <c r="N21" s="51">
        <f t="shared" si="0"/>
        <v>267.5342465753425</v>
      </c>
      <c r="O21" s="42"/>
      <c r="P21" s="42"/>
      <c r="Q21" s="10"/>
      <c r="T21"/>
      <c r="V21"/>
    </row>
    <row r="22" spans="1:22" ht="12.75">
      <c r="A22" s="41" t="s">
        <v>8</v>
      </c>
      <c r="B22" s="32" t="s">
        <v>4</v>
      </c>
      <c r="C22" s="32">
        <v>1</v>
      </c>
      <c r="D22" s="50">
        <v>9.246575342465755</v>
      </c>
      <c r="E22" s="33">
        <v>145.1369863013699</v>
      </c>
      <c r="F22" s="33">
        <v>0</v>
      </c>
      <c r="G22" s="33">
        <v>23.56164383561644</v>
      </c>
      <c r="H22" s="33">
        <v>31.301369863013704</v>
      </c>
      <c r="I22" s="33">
        <v>23.9041095890411</v>
      </c>
      <c r="J22" s="33">
        <v>1.5068493150684932</v>
      </c>
      <c r="K22" s="33">
        <v>2.6027397260273974</v>
      </c>
      <c r="L22" s="33">
        <v>7.191780821917809</v>
      </c>
      <c r="M22" s="33">
        <v>6.575342465753425</v>
      </c>
      <c r="N22" s="51">
        <f t="shared" si="0"/>
        <v>251.02739726027406</v>
      </c>
      <c r="O22" s="42">
        <f>AVERAGE(N22:N24)</f>
        <v>275.77625570776263</v>
      </c>
      <c r="P22" s="42"/>
      <c r="Q22" s="10"/>
      <c r="T22"/>
      <c r="V22"/>
    </row>
    <row r="23" spans="1:22" ht="12.75">
      <c r="A23" s="41" t="s">
        <v>8</v>
      </c>
      <c r="B23" s="32" t="s">
        <v>4</v>
      </c>
      <c r="C23" s="32">
        <v>2</v>
      </c>
      <c r="D23" s="50">
        <v>43.49315068493151</v>
      </c>
      <c r="E23" s="33">
        <v>124.72602739726028</v>
      </c>
      <c r="F23" s="33">
        <v>0</v>
      </c>
      <c r="G23" s="33">
        <v>8.972602739726028</v>
      </c>
      <c r="H23" s="33">
        <v>29.589041095890416</v>
      </c>
      <c r="I23" s="33">
        <v>52.73972602739727</v>
      </c>
      <c r="J23" s="33">
        <v>0</v>
      </c>
      <c r="K23" s="33">
        <v>6.506849315068493</v>
      </c>
      <c r="L23" s="33">
        <v>4.931506849315069</v>
      </c>
      <c r="M23" s="33">
        <v>8.698630136986303</v>
      </c>
      <c r="N23" s="51">
        <f t="shared" si="0"/>
        <v>279.6575342465754</v>
      </c>
      <c r="O23" s="42"/>
      <c r="P23" s="42"/>
      <c r="Q23" s="10"/>
      <c r="T23"/>
      <c r="V23"/>
    </row>
    <row r="24" spans="1:22" ht="12.75">
      <c r="A24" s="41" t="s">
        <v>8</v>
      </c>
      <c r="B24" s="32" t="s">
        <v>4</v>
      </c>
      <c r="C24" s="32">
        <v>3</v>
      </c>
      <c r="D24" s="50">
        <v>29.657534246575345</v>
      </c>
      <c r="E24" s="33">
        <v>139.3150684931507</v>
      </c>
      <c r="F24" s="33">
        <v>0</v>
      </c>
      <c r="G24" s="33">
        <v>10.684931506849317</v>
      </c>
      <c r="H24" s="33">
        <v>69.72602739726028</v>
      </c>
      <c r="I24" s="33">
        <v>35.89041095890411</v>
      </c>
      <c r="J24" s="33">
        <v>0</v>
      </c>
      <c r="K24" s="33">
        <v>6.164383561643836</v>
      </c>
      <c r="L24" s="33">
        <v>0</v>
      </c>
      <c r="M24" s="33">
        <v>5.205479452054795</v>
      </c>
      <c r="N24" s="51">
        <f t="shared" si="0"/>
        <v>296.6438356164384</v>
      </c>
      <c r="O24" s="42"/>
      <c r="P24" s="42"/>
      <c r="Q24" s="10"/>
      <c r="T24"/>
      <c r="V24"/>
    </row>
    <row r="25" spans="1:22" ht="12.75">
      <c r="A25" s="41" t="s">
        <v>8</v>
      </c>
      <c r="B25" s="32" t="s">
        <v>5</v>
      </c>
      <c r="C25" s="32">
        <v>1</v>
      </c>
      <c r="D25" s="50">
        <v>24.794520547945208</v>
      </c>
      <c r="E25" s="33">
        <v>142.46575342465755</v>
      </c>
      <c r="F25" s="33">
        <v>0</v>
      </c>
      <c r="G25" s="33">
        <v>79.65753424657535</v>
      </c>
      <c r="H25" s="33">
        <v>36.849315068493155</v>
      </c>
      <c r="I25" s="33">
        <v>15.205479452054798</v>
      </c>
      <c r="J25" s="33">
        <v>0</v>
      </c>
      <c r="K25" s="33">
        <v>0.8219178082191781</v>
      </c>
      <c r="L25" s="33">
        <v>41.71232876712329</v>
      </c>
      <c r="M25" s="33">
        <v>10.547945205479452</v>
      </c>
      <c r="N25" s="51">
        <f t="shared" si="0"/>
        <v>352.05479452054794</v>
      </c>
      <c r="O25" s="42">
        <f>AVERAGE(N25:N27)</f>
        <v>301.7123287671233</v>
      </c>
      <c r="P25" s="42"/>
      <c r="Q25" s="10"/>
      <c r="T25"/>
      <c r="V25"/>
    </row>
    <row r="26" spans="1:22" ht="12.75">
      <c r="A26" s="41" t="s">
        <v>8</v>
      </c>
      <c r="B26" s="32" t="s">
        <v>5</v>
      </c>
      <c r="C26" s="32">
        <v>2</v>
      </c>
      <c r="D26" s="50">
        <v>37.80821917808219</v>
      </c>
      <c r="E26" s="33">
        <v>128.01369863013701</v>
      </c>
      <c r="F26" s="33">
        <v>0</v>
      </c>
      <c r="G26" s="33">
        <v>16.164383561643834</v>
      </c>
      <c r="H26" s="33">
        <v>22.26027397260274</v>
      </c>
      <c r="I26" s="33">
        <v>33.63013698630137</v>
      </c>
      <c r="J26" s="33">
        <v>0</v>
      </c>
      <c r="K26" s="33">
        <v>1.9863013698630136</v>
      </c>
      <c r="L26" s="33">
        <v>5.205479452054795</v>
      </c>
      <c r="M26" s="33">
        <v>14.52054794520548</v>
      </c>
      <c r="N26" s="51">
        <f t="shared" si="0"/>
        <v>259.5890410958904</v>
      </c>
      <c r="O26" s="42"/>
      <c r="P26" s="42"/>
      <c r="Q26" s="10"/>
      <c r="T26"/>
      <c r="V26"/>
    </row>
    <row r="27" spans="1:22" ht="12.75">
      <c r="A27" s="41" t="s">
        <v>8</v>
      </c>
      <c r="B27" s="32" t="s">
        <v>5</v>
      </c>
      <c r="C27" s="32">
        <v>3</v>
      </c>
      <c r="D27" s="50">
        <v>31.78082191780822</v>
      </c>
      <c r="E27" s="33">
        <v>156.7123287671233</v>
      </c>
      <c r="F27" s="33">
        <v>0</v>
      </c>
      <c r="G27" s="33">
        <v>2.5342465753424657</v>
      </c>
      <c r="H27" s="33">
        <v>55.753424657534254</v>
      </c>
      <c r="I27" s="33">
        <v>40.205479452054796</v>
      </c>
      <c r="J27" s="33">
        <v>0</v>
      </c>
      <c r="K27" s="33">
        <v>4.452054794520548</v>
      </c>
      <c r="L27" s="33">
        <v>0.6164383561643836</v>
      </c>
      <c r="M27" s="33">
        <v>1.4383561643835616</v>
      </c>
      <c r="N27" s="51">
        <f t="shared" si="0"/>
        <v>293.49315068493155</v>
      </c>
      <c r="O27" s="42"/>
      <c r="P27" s="42"/>
      <c r="Q27" s="10"/>
      <c r="T27"/>
      <c r="V27"/>
    </row>
    <row r="28" spans="1:22" ht="12.75">
      <c r="A28" s="41" t="s">
        <v>8</v>
      </c>
      <c r="B28" s="32" t="s">
        <v>6</v>
      </c>
      <c r="C28" s="32">
        <v>1</v>
      </c>
      <c r="D28" s="50">
        <v>56.57534246575343</v>
      </c>
      <c r="E28" s="33">
        <v>105.54794520547946</v>
      </c>
      <c r="F28" s="33">
        <v>0</v>
      </c>
      <c r="G28" s="33">
        <v>11.164383561643836</v>
      </c>
      <c r="H28" s="33">
        <v>41.02739726027398</v>
      </c>
      <c r="I28" s="33">
        <v>7.602739726027399</v>
      </c>
      <c r="J28" s="33">
        <v>0</v>
      </c>
      <c r="K28" s="33">
        <v>4.657534246575343</v>
      </c>
      <c r="L28" s="33">
        <v>72.3972602739726</v>
      </c>
      <c r="M28" s="33">
        <v>19.794520547945208</v>
      </c>
      <c r="N28" s="51">
        <f t="shared" si="0"/>
        <v>318.76712328767127</v>
      </c>
      <c r="O28" s="42">
        <f>AVERAGE(N28:N30)</f>
        <v>311.18721461187215</v>
      </c>
      <c r="P28" s="42"/>
      <c r="Q28" s="10"/>
      <c r="T28"/>
      <c r="V28"/>
    </row>
    <row r="29" spans="1:22" ht="12.75">
      <c r="A29" s="41" t="s">
        <v>8</v>
      </c>
      <c r="B29" s="32" t="s">
        <v>6</v>
      </c>
      <c r="C29" s="32">
        <v>2</v>
      </c>
      <c r="D29" s="50">
        <v>72.67123287671232</v>
      </c>
      <c r="E29" s="33">
        <v>74.72602739726028</v>
      </c>
      <c r="F29" s="33">
        <v>0</v>
      </c>
      <c r="G29" s="33">
        <v>8.698630136986303</v>
      </c>
      <c r="H29" s="33">
        <v>32.465753424657535</v>
      </c>
      <c r="I29" s="33">
        <v>36.23287671232877</v>
      </c>
      <c r="J29" s="33">
        <v>0</v>
      </c>
      <c r="K29" s="33">
        <v>2.3287671232876717</v>
      </c>
      <c r="L29" s="33">
        <v>19.10958904109589</v>
      </c>
      <c r="M29" s="33">
        <v>13.835616438356166</v>
      </c>
      <c r="N29" s="51">
        <f t="shared" si="0"/>
        <v>260.0684931506849</v>
      </c>
      <c r="O29" s="42"/>
      <c r="P29" s="42"/>
      <c r="Q29" s="10"/>
      <c r="T29"/>
      <c r="V29"/>
    </row>
    <row r="30" spans="1:22" ht="12.75">
      <c r="A30" s="41" t="s">
        <v>8</v>
      </c>
      <c r="B30" s="32" t="s">
        <v>6</v>
      </c>
      <c r="C30" s="32">
        <v>3</v>
      </c>
      <c r="D30" s="50">
        <v>89.1095890410959</v>
      </c>
      <c r="E30" s="33">
        <v>149.3150684931507</v>
      </c>
      <c r="F30" s="33">
        <v>0</v>
      </c>
      <c r="G30" s="33">
        <v>7.397260273972604</v>
      </c>
      <c r="H30" s="33">
        <v>68.6986301369863</v>
      </c>
      <c r="I30" s="33">
        <v>21.575342465753426</v>
      </c>
      <c r="J30" s="33">
        <v>6.6438356164383565</v>
      </c>
      <c r="K30" s="33">
        <v>0.8219178082191781</v>
      </c>
      <c r="L30" s="33">
        <v>0</v>
      </c>
      <c r="M30" s="33">
        <v>11.164383561643836</v>
      </c>
      <c r="N30" s="51">
        <f t="shared" si="0"/>
        <v>354.7260273972602</v>
      </c>
      <c r="O30" s="42"/>
      <c r="P30" s="42"/>
      <c r="Q30" s="10"/>
      <c r="T30"/>
      <c r="V30"/>
    </row>
    <row r="31" spans="1:22" ht="12.75">
      <c r="A31" s="41" t="s">
        <v>8</v>
      </c>
      <c r="B31" s="32" t="s">
        <v>7</v>
      </c>
      <c r="C31" s="32">
        <v>1</v>
      </c>
      <c r="D31" s="50">
        <v>77.26027397260275</v>
      </c>
      <c r="E31" s="33">
        <v>58.69863013698631</v>
      </c>
      <c r="F31" s="33">
        <v>0</v>
      </c>
      <c r="G31" s="33">
        <v>14.383561643835618</v>
      </c>
      <c r="H31" s="33">
        <v>20.616438356164384</v>
      </c>
      <c r="I31" s="33">
        <v>22.26027397260274</v>
      </c>
      <c r="J31" s="33">
        <v>0</v>
      </c>
      <c r="K31" s="33">
        <v>3.1506849315068495</v>
      </c>
      <c r="L31" s="33">
        <v>64.58904109589041</v>
      </c>
      <c r="M31" s="33">
        <v>7.191780821917809</v>
      </c>
      <c r="N31" s="51">
        <f t="shared" si="0"/>
        <v>268.1506849315069</v>
      </c>
      <c r="O31" s="42">
        <f>AVERAGE(N31:N33)</f>
        <v>280.7990867579909</v>
      </c>
      <c r="P31" s="42"/>
      <c r="Q31" s="10"/>
      <c r="T31"/>
      <c r="V31"/>
    </row>
    <row r="32" spans="1:22" ht="12.75">
      <c r="A32" s="41" t="s">
        <v>8</v>
      </c>
      <c r="B32" s="32" t="s">
        <v>7</v>
      </c>
      <c r="C32" s="32">
        <v>2</v>
      </c>
      <c r="D32" s="50">
        <v>76.64383561643835</v>
      </c>
      <c r="E32" s="33">
        <v>72.3972602739726</v>
      </c>
      <c r="F32" s="33">
        <v>0</v>
      </c>
      <c r="G32" s="33">
        <v>15.136986301369864</v>
      </c>
      <c r="H32" s="33">
        <v>35.27397260273973</v>
      </c>
      <c r="I32" s="33">
        <v>41.849315068493155</v>
      </c>
      <c r="J32" s="33">
        <v>0.8904109589041097</v>
      </c>
      <c r="K32" s="33">
        <v>1.9178082191780825</v>
      </c>
      <c r="L32" s="33">
        <v>13.287671232876713</v>
      </c>
      <c r="M32" s="33">
        <v>3.4246575342465757</v>
      </c>
      <c r="N32" s="51">
        <f t="shared" si="0"/>
        <v>260.8219178082192</v>
      </c>
      <c r="O32" s="42"/>
      <c r="P32" s="42"/>
      <c r="Q32" s="10"/>
      <c r="T32"/>
      <c r="V32"/>
    </row>
    <row r="33" spans="1:22" ht="12.75">
      <c r="A33" s="41" t="s">
        <v>8</v>
      </c>
      <c r="B33" s="32" t="s">
        <v>7</v>
      </c>
      <c r="C33" s="32">
        <v>3</v>
      </c>
      <c r="D33" s="50">
        <v>89.38356164383563</v>
      </c>
      <c r="E33" s="33">
        <v>128.83561643835617</v>
      </c>
      <c r="F33" s="33">
        <v>0</v>
      </c>
      <c r="G33" s="33">
        <v>21.164383561643834</v>
      </c>
      <c r="H33" s="33">
        <v>50.684931506849324</v>
      </c>
      <c r="I33" s="33">
        <v>13.972602739726028</v>
      </c>
      <c r="J33" s="33">
        <v>0.8904109589041097</v>
      </c>
      <c r="K33" s="33">
        <v>0</v>
      </c>
      <c r="L33" s="33">
        <v>1.2328767123287672</v>
      </c>
      <c r="M33" s="33">
        <v>7.26027397260274</v>
      </c>
      <c r="N33" s="51">
        <f t="shared" si="0"/>
        <v>313.42465753424665</v>
      </c>
      <c r="O33" s="42"/>
      <c r="P33" s="42"/>
      <c r="Q33" s="10"/>
      <c r="T33"/>
      <c r="V33"/>
    </row>
    <row r="34" spans="1:22" ht="12.75">
      <c r="A34" s="41" t="s">
        <v>9</v>
      </c>
      <c r="B34" s="32" t="s">
        <v>3</v>
      </c>
      <c r="C34" s="32">
        <v>1</v>
      </c>
      <c r="D34" s="50">
        <v>40.342465753424655</v>
      </c>
      <c r="E34" s="33">
        <v>45.06849315068494</v>
      </c>
      <c r="F34" s="33">
        <v>0</v>
      </c>
      <c r="G34" s="33">
        <v>46.43835616438356</v>
      </c>
      <c r="H34" s="33">
        <v>97.26027397260275</v>
      </c>
      <c r="I34" s="33">
        <v>0</v>
      </c>
      <c r="J34" s="33">
        <v>13.013698630136986</v>
      </c>
      <c r="K34" s="33">
        <v>0</v>
      </c>
      <c r="L34" s="33">
        <v>0</v>
      </c>
      <c r="M34" s="33">
        <v>8.219178082191782</v>
      </c>
      <c r="N34" s="51">
        <f t="shared" si="0"/>
        <v>250.34246575342465</v>
      </c>
      <c r="O34" s="42">
        <f>AVERAGE(N34:N36)</f>
        <v>239.7488584474886</v>
      </c>
      <c r="P34" s="42">
        <f>AVERAGE(N34:N48)</f>
        <v>236.42367906066536</v>
      </c>
      <c r="Q34" s="10"/>
      <c r="T34"/>
      <c r="V34"/>
    </row>
    <row r="35" spans="1:22" ht="12.75">
      <c r="A35" s="41" t="s">
        <v>9</v>
      </c>
      <c r="B35" s="32" t="s">
        <v>3</v>
      </c>
      <c r="C35" s="32">
        <v>2</v>
      </c>
      <c r="D35" s="50">
        <v>22.054794520547947</v>
      </c>
      <c r="E35" s="33">
        <v>23.630136986301373</v>
      </c>
      <c r="F35" s="33">
        <v>0</v>
      </c>
      <c r="G35" s="33">
        <v>15.273972602739727</v>
      </c>
      <c r="H35" s="33">
        <v>144.24657534246575</v>
      </c>
      <c r="I35" s="33">
        <v>0</v>
      </c>
      <c r="J35" s="33">
        <v>3.2876712328767126</v>
      </c>
      <c r="K35" s="33">
        <v>0</v>
      </c>
      <c r="L35" s="33">
        <v>0</v>
      </c>
      <c r="M35" s="33">
        <v>10.82191780821918</v>
      </c>
      <c r="N35" s="51">
        <f t="shared" si="0"/>
        <v>219.31506849315068</v>
      </c>
      <c r="O35" s="42"/>
      <c r="P35" s="42"/>
      <c r="Q35" s="10"/>
      <c r="T35"/>
      <c r="V35"/>
    </row>
    <row r="36" spans="1:22" ht="12.75">
      <c r="A36" s="41" t="s">
        <v>9</v>
      </c>
      <c r="B36" s="32" t="s">
        <v>3</v>
      </c>
      <c r="C36" s="32">
        <v>3</v>
      </c>
      <c r="D36" s="50">
        <v>61.16438356164384</v>
      </c>
      <c r="E36" s="33">
        <v>58.42465753424658</v>
      </c>
      <c r="F36" s="33">
        <v>0</v>
      </c>
      <c r="G36" s="33">
        <v>13.767123287671232</v>
      </c>
      <c r="H36" s="33">
        <v>97.46575342465755</v>
      </c>
      <c r="I36" s="33">
        <v>0.7534246575342466</v>
      </c>
      <c r="J36" s="33">
        <v>1.5068493150684932</v>
      </c>
      <c r="K36" s="33">
        <v>0</v>
      </c>
      <c r="L36" s="33">
        <v>0</v>
      </c>
      <c r="M36" s="33">
        <v>16.506849315068497</v>
      </c>
      <c r="N36" s="51">
        <f t="shared" si="0"/>
        <v>249.58904109589048</v>
      </c>
      <c r="O36" s="42"/>
      <c r="P36" s="42"/>
      <c r="Q36" s="10"/>
      <c r="T36"/>
      <c r="V36"/>
    </row>
    <row r="37" spans="1:22" ht="12.75">
      <c r="A37" s="41" t="s">
        <v>9</v>
      </c>
      <c r="B37" s="32" t="s">
        <v>4</v>
      </c>
      <c r="C37" s="32">
        <v>1</v>
      </c>
      <c r="D37" s="50">
        <v>150.34246575342468</v>
      </c>
      <c r="E37" s="33">
        <v>22.397260273972606</v>
      </c>
      <c r="F37" s="33">
        <v>0</v>
      </c>
      <c r="G37" s="33">
        <v>32.73972602739726</v>
      </c>
      <c r="H37" s="33">
        <v>36.3013698630137</v>
      </c>
      <c r="I37" s="33">
        <v>0</v>
      </c>
      <c r="J37" s="33">
        <v>48.21917808219178</v>
      </c>
      <c r="K37" s="33">
        <v>0</v>
      </c>
      <c r="L37" s="33">
        <v>0</v>
      </c>
      <c r="M37" s="33">
        <v>14.452054794520548</v>
      </c>
      <c r="N37" s="51">
        <f t="shared" si="0"/>
        <v>304.4520547945206</v>
      </c>
      <c r="O37" s="42">
        <f>AVERAGE(N37:N39)</f>
        <v>271.6438356164384</v>
      </c>
      <c r="P37" s="42"/>
      <c r="Q37" s="10"/>
      <c r="T37"/>
      <c r="V37"/>
    </row>
    <row r="38" spans="1:22" ht="12.75">
      <c r="A38" s="41" t="s">
        <v>9</v>
      </c>
      <c r="B38" s="32" t="s">
        <v>4</v>
      </c>
      <c r="C38" s="32">
        <v>2</v>
      </c>
      <c r="D38" s="50">
        <v>97.39726027397262</v>
      </c>
      <c r="E38" s="33">
        <v>47.945205479452056</v>
      </c>
      <c r="F38" s="33">
        <v>0</v>
      </c>
      <c r="G38" s="33">
        <v>32.397260273972606</v>
      </c>
      <c r="H38" s="33">
        <v>39.589041095890416</v>
      </c>
      <c r="I38" s="33">
        <v>0</v>
      </c>
      <c r="J38" s="33">
        <v>5.068493150684931</v>
      </c>
      <c r="K38" s="33">
        <v>0</v>
      </c>
      <c r="L38" s="33">
        <v>0</v>
      </c>
      <c r="M38" s="33">
        <v>2.3287671232876717</v>
      </c>
      <c r="N38" s="51">
        <f t="shared" si="0"/>
        <v>224.7260273972603</v>
      </c>
      <c r="O38" s="42"/>
      <c r="P38" s="42"/>
      <c r="Q38" s="10"/>
      <c r="T38"/>
      <c r="V38"/>
    </row>
    <row r="39" spans="1:22" ht="12.75">
      <c r="A39" s="41" t="s">
        <v>9</v>
      </c>
      <c r="B39" s="32" t="s">
        <v>4</v>
      </c>
      <c r="C39" s="32">
        <v>3</v>
      </c>
      <c r="D39" s="50">
        <v>140.6164383561644</v>
      </c>
      <c r="E39" s="33">
        <v>18.49315068493151</v>
      </c>
      <c r="F39" s="33">
        <v>1.5753424657534247</v>
      </c>
      <c r="G39" s="33">
        <v>53.01369863013699</v>
      </c>
      <c r="H39" s="33">
        <v>33.97260273972603</v>
      </c>
      <c r="I39" s="33">
        <v>0</v>
      </c>
      <c r="J39" s="33">
        <v>20.273972602739725</v>
      </c>
      <c r="K39" s="33">
        <v>0</v>
      </c>
      <c r="L39" s="33">
        <v>0</v>
      </c>
      <c r="M39" s="33">
        <v>17.808219178082194</v>
      </c>
      <c r="N39" s="51">
        <f t="shared" si="0"/>
        <v>285.7534246575343</v>
      </c>
      <c r="O39" s="42"/>
      <c r="P39" s="42"/>
      <c r="Q39" s="10"/>
      <c r="T39"/>
      <c r="V39"/>
    </row>
    <row r="40" spans="1:22" ht="12.75">
      <c r="A40" s="41" t="s">
        <v>9</v>
      </c>
      <c r="B40" s="32" t="s">
        <v>5</v>
      </c>
      <c r="C40" s="32">
        <v>1</v>
      </c>
      <c r="D40" s="50">
        <v>22.876712328767123</v>
      </c>
      <c r="E40" s="33">
        <v>46.09589041095891</v>
      </c>
      <c r="F40" s="33">
        <v>0</v>
      </c>
      <c r="G40" s="33">
        <v>30.06849315068493</v>
      </c>
      <c r="H40" s="33">
        <v>57.87671232876712</v>
      </c>
      <c r="I40" s="33">
        <v>0</v>
      </c>
      <c r="J40" s="33">
        <v>77.8082191780822</v>
      </c>
      <c r="K40" s="33">
        <v>0</v>
      </c>
      <c r="L40" s="33">
        <v>0</v>
      </c>
      <c r="M40" s="33">
        <v>9.58904109589041</v>
      </c>
      <c r="N40" s="51">
        <f t="shared" si="0"/>
        <v>244.3150684931507</v>
      </c>
      <c r="O40" s="42">
        <f>AVERAGE(N40:N42)</f>
        <v>156.8949771689498</v>
      </c>
      <c r="P40" s="42"/>
      <c r="Q40" s="10"/>
      <c r="T40"/>
      <c r="V40"/>
    </row>
    <row r="41" spans="1:22" ht="12.75">
      <c r="A41" s="41" t="s">
        <v>9</v>
      </c>
      <c r="B41" s="32" t="s">
        <v>5</v>
      </c>
      <c r="C41" s="32">
        <v>2</v>
      </c>
      <c r="D41" s="50">
        <v>44.79452054794521</v>
      </c>
      <c r="E41" s="33">
        <v>60.89041095890412</v>
      </c>
      <c r="F41" s="33">
        <v>0</v>
      </c>
      <c r="G41" s="33">
        <v>31.71232876712329</v>
      </c>
      <c r="H41" s="33">
        <v>75.82191780821918</v>
      </c>
      <c r="I41" s="33">
        <v>0</v>
      </c>
      <c r="J41" s="33">
        <v>18.013698630136986</v>
      </c>
      <c r="K41" s="33">
        <v>0</v>
      </c>
      <c r="L41" s="33">
        <v>0</v>
      </c>
      <c r="M41" s="33">
        <v>10.41095890410959</v>
      </c>
      <c r="N41" s="51">
        <v>0</v>
      </c>
      <c r="O41" s="42"/>
      <c r="P41" s="42"/>
      <c r="Q41" s="10"/>
      <c r="T41"/>
      <c r="V41"/>
    </row>
    <row r="42" spans="1:22" ht="12.75">
      <c r="A42" s="41" t="s">
        <v>9</v>
      </c>
      <c r="B42" s="32" t="s">
        <v>5</v>
      </c>
      <c r="C42" s="32">
        <v>3</v>
      </c>
      <c r="D42" s="50">
        <v>34.726027397260275</v>
      </c>
      <c r="E42" s="33">
        <v>31.301369863013704</v>
      </c>
      <c r="F42" s="33">
        <v>0</v>
      </c>
      <c r="G42" s="33">
        <v>68.97260273972603</v>
      </c>
      <c r="H42" s="33">
        <v>73.56164383561645</v>
      </c>
      <c r="I42" s="33">
        <v>0</v>
      </c>
      <c r="J42" s="33">
        <v>7.3287671232876725</v>
      </c>
      <c r="K42" s="33">
        <v>0</v>
      </c>
      <c r="L42" s="33">
        <v>0</v>
      </c>
      <c r="M42" s="33">
        <v>10.479452054794521</v>
      </c>
      <c r="N42" s="51">
        <f t="shared" si="0"/>
        <v>226.36986301369865</v>
      </c>
      <c r="O42" s="42"/>
      <c r="P42" s="42"/>
      <c r="Q42" s="10"/>
      <c r="T42"/>
      <c r="V42"/>
    </row>
    <row r="43" spans="1:22" ht="12.75">
      <c r="A43" s="41" t="s">
        <v>9</v>
      </c>
      <c r="B43" s="32" t="s">
        <v>7</v>
      </c>
      <c r="C43" s="32">
        <v>1</v>
      </c>
      <c r="D43" s="50">
        <v>41.301369863013704</v>
      </c>
      <c r="E43" s="33">
        <v>72.1917808219178</v>
      </c>
      <c r="F43" s="33">
        <v>0</v>
      </c>
      <c r="G43" s="33">
        <v>1.9863013698630136</v>
      </c>
      <c r="H43" s="33">
        <v>81.98630136986303</v>
      </c>
      <c r="I43" s="33">
        <v>0</v>
      </c>
      <c r="J43" s="33">
        <v>0.34246575342465757</v>
      </c>
      <c r="K43" s="33">
        <v>0</v>
      </c>
      <c r="L43" s="33">
        <v>0</v>
      </c>
      <c r="M43" s="33">
        <v>16.917808219178085</v>
      </c>
      <c r="N43" s="51">
        <f t="shared" si="0"/>
        <v>214.72602739726028</v>
      </c>
      <c r="O43" s="42">
        <f>AVERAGE(N43:N45)</f>
        <v>257.60273972602744</v>
      </c>
      <c r="P43" s="42"/>
      <c r="Q43" s="10"/>
      <c r="T43"/>
      <c r="V43"/>
    </row>
    <row r="44" spans="1:22" ht="12.75">
      <c r="A44" s="41" t="s">
        <v>9</v>
      </c>
      <c r="B44" s="32" t="s">
        <v>7</v>
      </c>
      <c r="C44" s="32">
        <v>2</v>
      </c>
      <c r="D44" s="50">
        <v>148.9041095890411</v>
      </c>
      <c r="E44" s="33">
        <v>20.273972602739725</v>
      </c>
      <c r="F44" s="33">
        <v>0</v>
      </c>
      <c r="G44" s="33">
        <v>4.041095890410959</v>
      </c>
      <c r="H44" s="33">
        <v>29.657534246575345</v>
      </c>
      <c r="I44" s="33">
        <v>0</v>
      </c>
      <c r="J44" s="33">
        <v>40.82191780821918</v>
      </c>
      <c r="K44" s="33">
        <v>0</v>
      </c>
      <c r="L44" s="33">
        <v>0</v>
      </c>
      <c r="M44" s="33">
        <v>9.178082191780822</v>
      </c>
      <c r="N44" s="51">
        <f t="shared" si="0"/>
        <v>252.87671232876713</v>
      </c>
      <c r="O44" s="42"/>
      <c r="P44" s="42"/>
      <c r="Q44" s="10"/>
      <c r="T44"/>
      <c r="V44"/>
    </row>
    <row r="45" spans="1:22" ht="12.75">
      <c r="A45" s="41" t="s">
        <v>9</v>
      </c>
      <c r="B45" s="32" t="s">
        <v>7</v>
      </c>
      <c r="C45" s="32">
        <v>3</v>
      </c>
      <c r="D45" s="50">
        <v>188.6986301369863</v>
      </c>
      <c r="E45" s="33">
        <v>9.657534246575343</v>
      </c>
      <c r="F45" s="33">
        <v>0</v>
      </c>
      <c r="G45" s="33">
        <v>43.76712328767123</v>
      </c>
      <c r="H45" s="33">
        <v>25</v>
      </c>
      <c r="I45" s="33">
        <v>0</v>
      </c>
      <c r="J45" s="33">
        <v>20.958904109589042</v>
      </c>
      <c r="K45" s="33">
        <v>0</v>
      </c>
      <c r="L45" s="33">
        <v>0</v>
      </c>
      <c r="M45" s="33">
        <v>17.123287671232877</v>
      </c>
      <c r="N45" s="51">
        <f t="shared" si="0"/>
        <v>305.2054794520549</v>
      </c>
      <c r="O45" s="42"/>
      <c r="P45" s="42"/>
      <c r="Q45" s="10"/>
      <c r="T45"/>
      <c r="V45"/>
    </row>
    <row r="46" spans="1:22" ht="12.75">
      <c r="A46" s="41" t="s">
        <v>9</v>
      </c>
      <c r="B46" s="32" t="s">
        <v>10</v>
      </c>
      <c r="C46" s="32">
        <v>1</v>
      </c>
      <c r="D46" s="50">
        <v>136.3013698630137</v>
      </c>
      <c r="E46" s="33">
        <v>7.397260273972604</v>
      </c>
      <c r="F46" s="33">
        <v>0</v>
      </c>
      <c r="G46" s="33">
        <v>34.109589041095894</v>
      </c>
      <c r="H46" s="33">
        <v>61.57534246575343</v>
      </c>
      <c r="I46" s="33">
        <v>0</v>
      </c>
      <c r="J46" s="33">
        <v>10.205479452054796</v>
      </c>
      <c r="K46" s="33">
        <v>0</v>
      </c>
      <c r="L46" s="33">
        <v>0</v>
      </c>
      <c r="M46" s="33">
        <v>7.67123287671233</v>
      </c>
      <c r="N46" s="51">
        <f t="shared" si="0"/>
        <v>257.2602739726027</v>
      </c>
      <c r="O46" s="42">
        <f>AVERAGE(N46:N48)</f>
        <v>266.1301369863014</v>
      </c>
      <c r="P46" s="42"/>
      <c r="Q46" s="10"/>
      <c r="T46"/>
      <c r="V46"/>
    </row>
    <row r="47" spans="1:22" ht="12.75">
      <c r="A47" s="41" t="s">
        <v>9</v>
      </c>
      <c r="B47" s="32" t="s">
        <v>10</v>
      </c>
      <c r="C47" s="32">
        <v>2</v>
      </c>
      <c r="D47" s="50">
        <v>148.83561643835617</v>
      </c>
      <c r="E47" s="33">
        <v>2.6027397260273974</v>
      </c>
      <c r="F47" s="33">
        <v>0</v>
      </c>
      <c r="G47" s="33">
        <v>63.97260273972603</v>
      </c>
      <c r="H47" s="33">
        <v>33.9041095890411</v>
      </c>
      <c r="I47" s="33">
        <v>0</v>
      </c>
      <c r="J47" s="33">
        <v>17.397260273972606</v>
      </c>
      <c r="K47" s="33">
        <v>0</v>
      </c>
      <c r="L47" s="33">
        <v>0</v>
      </c>
      <c r="M47" s="33">
        <v>8.287671232876713</v>
      </c>
      <c r="N47" s="51">
        <f t="shared" si="0"/>
        <v>275.00000000000006</v>
      </c>
      <c r="O47" s="42"/>
      <c r="P47" s="42"/>
      <c r="Q47" s="10"/>
      <c r="T47"/>
      <c r="V47"/>
    </row>
    <row r="48" spans="1:22" ht="12.75">
      <c r="A48" s="41" t="s">
        <v>9</v>
      </c>
      <c r="B48" s="32" t="s">
        <v>10</v>
      </c>
      <c r="C48" s="32">
        <v>3</v>
      </c>
      <c r="D48" s="50"/>
      <c r="E48" s="20"/>
      <c r="F48" s="20"/>
      <c r="G48" s="20"/>
      <c r="H48" s="33"/>
      <c r="I48" s="33"/>
      <c r="J48" s="33"/>
      <c r="K48" s="33"/>
      <c r="L48" s="33"/>
      <c r="M48" s="33"/>
      <c r="N48" s="51"/>
      <c r="O48" s="42"/>
      <c r="P48" s="42"/>
      <c r="Q48" s="43" t="s">
        <v>66</v>
      </c>
      <c r="T48"/>
      <c r="V48"/>
    </row>
    <row r="49" spans="1:22" ht="12.75">
      <c r="A49" s="41" t="s">
        <v>11</v>
      </c>
      <c r="B49" s="32" t="s">
        <v>4</v>
      </c>
      <c r="C49" s="32">
        <v>1</v>
      </c>
      <c r="D49" s="50">
        <v>15</v>
      </c>
      <c r="E49" s="33">
        <v>111.43835616438356</v>
      </c>
      <c r="F49" s="33">
        <v>0</v>
      </c>
      <c r="G49" s="33">
        <v>0.27397260273972607</v>
      </c>
      <c r="H49" s="33">
        <v>92.6027397260274</v>
      </c>
      <c r="I49" s="33">
        <v>6.780821917808219</v>
      </c>
      <c r="J49" s="33">
        <v>58.21917808219178</v>
      </c>
      <c r="K49" s="33">
        <v>0</v>
      </c>
      <c r="L49" s="33">
        <v>0</v>
      </c>
      <c r="M49" s="33">
        <v>5.616438356164384</v>
      </c>
      <c r="N49" s="51">
        <f t="shared" si="0"/>
        <v>289.9315068493151</v>
      </c>
      <c r="O49" s="42">
        <f>AVERAGE(N49:N51)</f>
        <v>308.92694063926945</v>
      </c>
      <c r="P49" s="42">
        <f>AVERAGE(N49:N63)</f>
        <v>293.5251141552512</v>
      </c>
      <c r="Q49" s="10"/>
      <c r="T49"/>
      <c r="V49"/>
    </row>
    <row r="50" spans="1:22" ht="12.75">
      <c r="A50" s="41" t="s">
        <v>11</v>
      </c>
      <c r="B50" s="32" t="s">
        <v>4</v>
      </c>
      <c r="C50" s="32">
        <v>2</v>
      </c>
      <c r="D50" s="50">
        <v>7.67123287671233</v>
      </c>
      <c r="E50" s="33">
        <v>118.013698630137</v>
      </c>
      <c r="F50" s="33">
        <v>0</v>
      </c>
      <c r="G50" s="33">
        <v>1.3013698630136987</v>
      </c>
      <c r="H50" s="33">
        <v>81.36986301369863</v>
      </c>
      <c r="I50" s="33">
        <v>5.136986301369864</v>
      </c>
      <c r="J50" s="33">
        <v>110.95890410958904</v>
      </c>
      <c r="K50" s="33">
        <v>0</v>
      </c>
      <c r="L50" s="33">
        <v>0</v>
      </c>
      <c r="M50" s="33">
        <v>8.082191780821917</v>
      </c>
      <c r="N50" s="51">
        <f t="shared" si="0"/>
        <v>332.5342465753425</v>
      </c>
      <c r="O50" s="42"/>
      <c r="P50" s="42"/>
      <c r="Q50" s="10"/>
      <c r="T50"/>
      <c r="V50"/>
    </row>
    <row r="51" spans="1:22" ht="12.75">
      <c r="A51" s="41" t="s">
        <v>11</v>
      </c>
      <c r="B51" s="32" t="s">
        <v>4</v>
      </c>
      <c r="C51" s="32">
        <v>3</v>
      </c>
      <c r="D51" s="50">
        <v>11.986301369863014</v>
      </c>
      <c r="E51" s="33">
        <v>86.36986301369863</v>
      </c>
      <c r="F51" s="33">
        <v>0</v>
      </c>
      <c r="G51" s="33">
        <v>0</v>
      </c>
      <c r="H51" s="33">
        <v>85.06849315068493</v>
      </c>
      <c r="I51" s="33">
        <v>0.7534246575342466</v>
      </c>
      <c r="J51" s="33">
        <v>89.79452054794521</v>
      </c>
      <c r="K51" s="33">
        <v>0</v>
      </c>
      <c r="L51" s="33">
        <v>0</v>
      </c>
      <c r="M51" s="33">
        <v>30.34246575342466</v>
      </c>
      <c r="N51" s="51">
        <f t="shared" si="0"/>
        <v>304.31506849315076</v>
      </c>
      <c r="O51" s="42"/>
      <c r="P51" s="42"/>
      <c r="Q51" s="10"/>
      <c r="T51"/>
      <c r="V51"/>
    </row>
    <row r="52" spans="1:22" ht="12.75">
      <c r="A52" s="41" t="s">
        <v>11</v>
      </c>
      <c r="B52" s="32" t="s">
        <v>5</v>
      </c>
      <c r="C52" s="32">
        <v>1</v>
      </c>
      <c r="D52" s="50">
        <v>6.301369863013699</v>
      </c>
      <c r="E52" s="33">
        <v>40.82191780821918</v>
      </c>
      <c r="F52" s="33">
        <v>0</v>
      </c>
      <c r="G52" s="33">
        <v>0.9589041095890413</v>
      </c>
      <c r="H52" s="33">
        <v>51.369863013698634</v>
      </c>
      <c r="I52" s="33">
        <v>1.9863013698630136</v>
      </c>
      <c r="J52" s="33">
        <v>180.27397260273975</v>
      </c>
      <c r="K52" s="33">
        <v>0</v>
      </c>
      <c r="L52" s="33">
        <v>0</v>
      </c>
      <c r="M52" s="33">
        <v>32.32876712328767</v>
      </c>
      <c r="N52" s="51">
        <f t="shared" si="0"/>
        <v>314.041095890411</v>
      </c>
      <c r="O52" s="42">
        <f>AVERAGE(N52:N54)</f>
        <v>295.5707762557078</v>
      </c>
      <c r="P52" s="42"/>
      <c r="Q52" s="10"/>
      <c r="T52"/>
      <c r="V52"/>
    </row>
    <row r="53" spans="1:22" ht="12.75">
      <c r="A53" s="41" t="s">
        <v>11</v>
      </c>
      <c r="B53" s="32" t="s">
        <v>5</v>
      </c>
      <c r="C53" s="32">
        <v>2</v>
      </c>
      <c r="D53" s="50">
        <v>1.3698630136986303</v>
      </c>
      <c r="E53" s="33">
        <v>139.1095890410959</v>
      </c>
      <c r="F53" s="33">
        <v>0</v>
      </c>
      <c r="G53" s="33">
        <v>0</v>
      </c>
      <c r="H53" s="33">
        <v>78.013698630137</v>
      </c>
      <c r="I53" s="33">
        <v>25.479452054794525</v>
      </c>
      <c r="J53" s="33">
        <v>57.73972602739726</v>
      </c>
      <c r="K53" s="33">
        <v>0</v>
      </c>
      <c r="L53" s="33">
        <v>0</v>
      </c>
      <c r="M53" s="33">
        <v>13.15068493150685</v>
      </c>
      <c r="N53" s="51">
        <f t="shared" si="0"/>
        <v>314.86301369863014</v>
      </c>
      <c r="O53" s="42"/>
      <c r="P53" s="42"/>
      <c r="Q53" s="10"/>
      <c r="T53"/>
      <c r="V53"/>
    </row>
    <row r="54" spans="1:22" ht="12.75">
      <c r="A54" s="41" t="s">
        <v>11</v>
      </c>
      <c r="B54" s="32" t="s">
        <v>5</v>
      </c>
      <c r="C54" s="32">
        <v>3</v>
      </c>
      <c r="D54" s="50">
        <v>6.301369863013699</v>
      </c>
      <c r="E54" s="33">
        <v>74.86301369863014</v>
      </c>
      <c r="F54" s="33">
        <v>0</v>
      </c>
      <c r="G54" s="33">
        <v>1.5068493150684932</v>
      </c>
      <c r="H54" s="33">
        <v>82.32876712328768</v>
      </c>
      <c r="I54" s="33">
        <v>25.205479452054796</v>
      </c>
      <c r="J54" s="33">
        <v>53.561643835616444</v>
      </c>
      <c r="K54" s="33">
        <v>0</v>
      </c>
      <c r="L54" s="33">
        <v>0</v>
      </c>
      <c r="M54" s="33">
        <v>14.041095890410958</v>
      </c>
      <c r="N54" s="51">
        <f t="shared" si="0"/>
        <v>257.8082191780822</v>
      </c>
      <c r="O54" s="42"/>
      <c r="P54" s="42"/>
      <c r="Q54" s="10"/>
      <c r="T54"/>
      <c r="V54"/>
    </row>
    <row r="55" spans="1:22" ht="12.75">
      <c r="A55" s="41" t="s">
        <v>11</v>
      </c>
      <c r="B55" s="32" t="s">
        <v>6</v>
      </c>
      <c r="C55" s="32">
        <v>1</v>
      </c>
      <c r="D55" s="50">
        <v>1.9178082191780825</v>
      </c>
      <c r="E55" s="33">
        <v>36.71232876712329</v>
      </c>
      <c r="F55" s="33">
        <v>0</v>
      </c>
      <c r="G55" s="33">
        <v>0</v>
      </c>
      <c r="H55" s="33">
        <v>104.10958904109589</v>
      </c>
      <c r="I55" s="33">
        <v>36.23287671232877</v>
      </c>
      <c r="J55" s="33">
        <v>137.3287671232877</v>
      </c>
      <c r="K55" s="33">
        <v>0</v>
      </c>
      <c r="L55" s="33">
        <v>0</v>
      </c>
      <c r="M55" s="33">
        <v>12.534246575342467</v>
      </c>
      <c r="N55" s="51">
        <f t="shared" si="0"/>
        <v>328.8356164383562</v>
      </c>
      <c r="O55" s="42">
        <f>AVERAGE(N55:N57)</f>
        <v>296.73515981735164</v>
      </c>
      <c r="P55" s="42"/>
      <c r="Q55" s="10"/>
      <c r="T55"/>
      <c r="V55"/>
    </row>
    <row r="56" spans="1:22" ht="12.75">
      <c r="A56" s="41" t="s">
        <v>11</v>
      </c>
      <c r="B56" s="32" t="s">
        <v>6</v>
      </c>
      <c r="C56" s="32">
        <v>2</v>
      </c>
      <c r="D56" s="50">
        <v>1.2328767123287672</v>
      </c>
      <c r="E56" s="33">
        <v>11.917808219178083</v>
      </c>
      <c r="F56" s="33">
        <v>3.493150684931507</v>
      </c>
      <c r="G56" s="33">
        <v>0</v>
      </c>
      <c r="H56" s="33">
        <v>140.47945205479454</v>
      </c>
      <c r="I56" s="33">
        <v>6.575342465753425</v>
      </c>
      <c r="J56" s="33">
        <v>49.109589041095894</v>
      </c>
      <c r="K56" s="33">
        <v>0</v>
      </c>
      <c r="L56" s="33">
        <v>0</v>
      </c>
      <c r="M56" s="33">
        <v>3.904109589041096</v>
      </c>
      <c r="N56" s="51">
        <f t="shared" si="0"/>
        <v>216.71232876712332</v>
      </c>
      <c r="O56" s="42"/>
      <c r="P56" s="42"/>
      <c r="Q56" s="10"/>
      <c r="T56"/>
      <c r="V56"/>
    </row>
    <row r="57" spans="1:22" ht="12.75">
      <c r="A57" s="41" t="s">
        <v>11</v>
      </c>
      <c r="B57" s="32" t="s">
        <v>6</v>
      </c>
      <c r="C57" s="32">
        <v>3</v>
      </c>
      <c r="D57" s="50">
        <v>6.780821917808219</v>
      </c>
      <c r="E57" s="33">
        <v>236.0958904109589</v>
      </c>
      <c r="F57" s="33">
        <v>0</v>
      </c>
      <c r="G57" s="33">
        <v>0</v>
      </c>
      <c r="H57" s="33">
        <v>73.9041095890411</v>
      </c>
      <c r="I57" s="33">
        <v>5.479452054794521</v>
      </c>
      <c r="J57" s="33">
        <v>18.15068493150685</v>
      </c>
      <c r="K57" s="33">
        <v>0</v>
      </c>
      <c r="L57" s="33">
        <v>0</v>
      </c>
      <c r="M57" s="33">
        <v>4.2465753424657535</v>
      </c>
      <c r="N57" s="51">
        <f t="shared" si="0"/>
        <v>344.6575342465754</v>
      </c>
      <c r="O57" s="42"/>
      <c r="P57" s="42"/>
      <c r="Q57" s="10"/>
      <c r="T57"/>
      <c r="V57"/>
    </row>
    <row r="58" spans="1:22" ht="12.75">
      <c r="A58" s="41" t="s">
        <v>11</v>
      </c>
      <c r="B58" s="32" t="s">
        <v>7</v>
      </c>
      <c r="C58" s="32">
        <v>1</v>
      </c>
      <c r="D58" s="50">
        <v>2.7397260273972606</v>
      </c>
      <c r="E58" s="33">
        <v>117.12328767123289</v>
      </c>
      <c r="F58" s="33">
        <v>0</v>
      </c>
      <c r="G58" s="33">
        <v>0.06849315068493152</v>
      </c>
      <c r="H58" s="33">
        <v>112.67123287671232</v>
      </c>
      <c r="I58" s="33">
        <v>2.6027397260273974</v>
      </c>
      <c r="J58" s="33">
        <v>3.082191780821918</v>
      </c>
      <c r="K58" s="33">
        <v>0</v>
      </c>
      <c r="L58" s="33">
        <v>0</v>
      </c>
      <c r="M58" s="33">
        <v>1.6438356164383563</v>
      </c>
      <c r="N58" s="51">
        <f t="shared" si="0"/>
        <v>239.93150684931507</v>
      </c>
      <c r="O58" s="42">
        <f>AVERAGE(N58:N60)</f>
        <v>271.39269406392697</v>
      </c>
      <c r="P58" s="42"/>
      <c r="Q58" s="10"/>
      <c r="T58"/>
      <c r="V58"/>
    </row>
    <row r="59" spans="1:22" ht="12.75">
      <c r="A59" s="41" t="s">
        <v>11</v>
      </c>
      <c r="B59" s="32" t="s">
        <v>7</v>
      </c>
      <c r="C59" s="32">
        <v>2</v>
      </c>
      <c r="D59" s="50">
        <v>1.2328767123287672</v>
      </c>
      <c r="E59" s="33">
        <v>193.42465753424656</v>
      </c>
      <c r="F59" s="33">
        <v>0</v>
      </c>
      <c r="G59" s="33">
        <v>0</v>
      </c>
      <c r="H59" s="33">
        <v>103.97260273972603</v>
      </c>
      <c r="I59" s="33">
        <v>4.863013698630137</v>
      </c>
      <c r="J59" s="33">
        <v>29.178082191780824</v>
      </c>
      <c r="K59" s="33">
        <v>0</v>
      </c>
      <c r="L59" s="33">
        <v>0</v>
      </c>
      <c r="M59" s="33">
        <v>30.34246575342466</v>
      </c>
      <c r="N59" s="51">
        <f t="shared" si="0"/>
        <v>363.013698630137</v>
      </c>
      <c r="O59" s="42"/>
      <c r="P59" s="42"/>
      <c r="Q59" s="10"/>
      <c r="T59"/>
      <c r="V59"/>
    </row>
    <row r="60" spans="1:22" ht="12.75">
      <c r="A60" s="41" t="s">
        <v>11</v>
      </c>
      <c r="B60" s="32" t="s">
        <v>7</v>
      </c>
      <c r="C60" s="32">
        <v>3</v>
      </c>
      <c r="D60" s="50">
        <v>0</v>
      </c>
      <c r="E60" s="33">
        <v>46.849315068493155</v>
      </c>
      <c r="F60" s="33">
        <v>0</v>
      </c>
      <c r="G60" s="33">
        <v>0.9589041095890413</v>
      </c>
      <c r="H60" s="33">
        <v>121.98630136986301</v>
      </c>
      <c r="I60" s="33">
        <v>9.452054794520548</v>
      </c>
      <c r="J60" s="33">
        <v>27.054794520547947</v>
      </c>
      <c r="K60" s="33">
        <v>0</v>
      </c>
      <c r="L60" s="33">
        <v>0</v>
      </c>
      <c r="M60" s="33">
        <v>4.931506849315069</v>
      </c>
      <c r="N60" s="51">
        <f t="shared" si="0"/>
        <v>211.23287671232876</v>
      </c>
      <c r="O60" s="42"/>
      <c r="P60" s="42"/>
      <c r="Q60" s="10"/>
      <c r="T60"/>
      <c r="V60"/>
    </row>
    <row r="61" spans="1:22" ht="12.75">
      <c r="A61" s="41" t="s">
        <v>11</v>
      </c>
      <c r="B61" s="32" t="s">
        <v>10</v>
      </c>
      <c r="C61" s="32">
        <v>1</v>
      </c>
      <c r="D61" s="50">
        <v>0.6849315068493151</v>
      </c>
      <c r="E61" s="33">
        <v>150.4109589041096</v>
      </c>
      <c r="F61" s="33">
        <v>0</v>
      </c>
      <c r="G61" s="33">
        <v>0.9589041095890413</v>
      </c>
      <c r="H61" s="33">
        <v>95.06849315068494</v>
      </c>
      <c r="I61" s="33">
        <v>10.342465753424658</v>
      </c>
      <c r="J61" s="33">
        <v>28.287671232876715</v>
      </c>
      <c r="K61" s="33">
        <v>0</v>
      </c>
      <c r="L61" s="33">
        <v>0</v>
      </c>
      <c r="M61" s="33">
        <v>7.945205479452055</v>
      </c>
      <c r="N61" s="51">
        <f t="shared" si="0"/>
        <v>293.69863013698637</v>
      </c>
      <c r="O61" s="42">
        <f>AVERAGE(N61:N63)</f>
        <v>295.00000000000006</v>
      </c>
      <c r="P61" s="42"/>
      <c r="Q61" s="10"/>
      <c r="T61"/>
      <c r="V61"/>
    </row>
    <row r="62" spans="1:22" ht="12.75">
      <c r="A62" s="41" t="s">
        <v>11</v>
      </c>
      <c r="B62" s="32" t="s">
        <v>10</v>
      </c>
      <c r="C62" s="32">
        <v>2</v>
      </c>
      <c r="D62" s="50">
        <v>0.7534246575342466</v>
      </c>
      <c r="E62" s="33">
        <v>129.5205479452055</v>
      </c>
      <c r="F62" s="33">
        <v>0</v>
      </c>
      <c r="G62" s="33">
        <v>0.47945205479452063</v>
      </c>
      <c r="H62" s="33">
        <v>81.84931506849315</v>
      </c>
      <c r="I62" s="33">
        <v>18.767123287671236</v>
      </c>
      <c r="J62" s="33">
        <v>93.69863013698631</v>
      </c>
      <c r="K62" s="33">
        <v>0</v>
      </c>
      <c r="L62" s="33">
        <v>0</v>
      </c>
      <c r="M62" s="33">
        <v>13.287671232876713</v>
      </c>
      <c r="N62" s="51">
        <f t="shared" si="0"/>
        <v>338.3561643835617</v>
      </c>
      <c r="O62" s="42"/>
      <c r="P62" s="42"/>
      <c r="Q62" s="10"/>
      <c r="T62"/>
      <c r="V62"/>
    </row>
    <row r="63" spans="1:22" ht="12.75">
      <c r="A63" s="41" t="s">
        <v>11</v>
      </c>
      <c r="B63" s="32" t="s">
        <v>10</v>
      </c>
      <c r="C63" s="32">
        <v>3</v>
      </c>
      <c r="D63" s="50">
        <v>0</v>
      </c>
      <c r="E63" s="33">
        <v>79.93150684931507</v>
      </c>
      <c r="F63" s="33">
        <v>0</v>
      </c>
      <c r="G63" s="33">
        <v>0.4109589041095891</v>
      </c>
      <c r="H63" s="33">
        <v>141.57534246575344</v>
      </c>
      <c r="I63" s="33">
        <v>15.068493150684933</v>
      </c>
      <c r="J63" s="33">
        <v>13.767123287671232</v>
      </c>
      <c r="K63" s="33">
        <v>0</v>
      </c>
      <c r="L63" s="33">
        <v>0</v>
      </c>
      <c r="M63" s="33">
        <v>2.1917808219178085</v>
      </c>
      <c r="N63" s="51">
        <f t="shared" si="0"/>
        <v>252.94520547945206</v>
      </c>
      <c r="O63" s="42"/>
      <c r="P63" s="42"/>
      <c r="Q63" s="10"/>
      <c r="T63"/>
      <c r="V63"/>
    </row>
    <row r="64" spans="1:22" ht="12.75">
      <c r="A64" s="41" t="s">
        <v>12</v>
      </c>
      <c r="B64" s="32" t="s">
        <v>3</v>
      </c>
      <c r="C64" s="32">
        <v>1</v>
      </c>
      <c r="D64" s="50">
        <v>20.479452054794525</v>
      </c>
      <c r="E64" s="33">
        <v>3.219178082191781</v>
      </c>
      <c r="F64" s="33">
        <v>6.095890410958905</v>
      </c>
      <c r="G64" s="33">
        <v>0.47945205479452063</v>
      </c>
      <c r="H64" s="33">
        <v>25.753424657534246</v>
      </c>
      <c r="I64" s="33">
        <v>175.1369863013699</v>
      </c>
      <c r="J64" s="33">
        <v>8.904109589041097</v>
      </c>
      <c r="K64" s="33">
        <v>0</v>
      </c>
      <c r="L64" s="33">
        <v>19.657534246575345</v>
      </c>
      <c r="M64" s="33">
        <v>13.630136986301371</v>
      </c>
      <c r="N64" s="51">
        <f t="shared" si="0"/>
        <v>273.35616438356163</v>
      </c>
      <c r="O64" s="42">
        <f>AVERAGE(N64:N66)</f>
        <v>276.0502283105023</v>
      </c>
      <c r="P64" s="42">
        <f>AVERAGE(N64:N78)</f>
        <v>300.0319634703197</v>
      </c>
      <c r="Q64" s="10"/>
      <c r="T64"/>
      <c r="V64"/>
    </row>
    <row r="65" spans="1:22" ht="12.75">
      <c r="A65" s="41" t="s">
        <v>12</v>
      </c>
      <c r="B65" s="32" t="s">
        <v>3</v>
      </c>
      <c r="C65" s="32">
        <v>2</v>
      </c>
      <c r="D65" s="50">
        <v>36.02739726027397</v>
      </c>
      <c r="E65" s="33">
        <v>14.246575342465755</v>
      </c>
      <c r="F65" s="33">
        <v>0</v>
      </c>
      <c r="G65" s="33">
        <v>14.246575342465755</v>
      </c>
      <c r="H65" s="33">
        <v>27.260273972602743</v>
      </c>
      <c r="I65" s="33">
        <v>126.7123287671233</v>
      </c>
      <c r="J65" s="33">
        <v>12.328767123287673</v>
      </c>
      <c r="K65" s="33">
        <v>0</v>
      </c>
      <c r="L65" s="33">
        <v>36.57534246575342</v>
      </c>
      <c r="M65" s="33">
        <v>15.47945205479452</v>
      </c>
      <c r="N65" s="51">
        <f t="shared" si="0"/>
        <v>282.87671232876716</v>
      </c>
      <c r="O65" s="42"/>
      <c r="P65" s="42"/>
      <c r="Q65" s="10"/>
      <c r="T65"/>
      <c r="V65"/>
    </row>
    <row r="66" spans="1:22" ht="12.75">
      <c r="A66" s="41" t="s">
        <v>12</v>
      </c>
      <c r="B66" s="32" t="s">
        <v>3</v>
      </c>
      <c r="C66" s="32">
        <v>3</v>
      </c>
      <c r="D66" s="50">
        <v>72.53424657534246</v>
      </c>
      <c r="E66" s="33">
        <v>6.095890410958905</v>
      </c>
      <c r="F66" s="33">
        <v>0</v>
      </c>
      <c r="G66" s="33">
        <v>0</v>
      </c>
      <c r="H66" s="33">
        <v>28.082191780821915</v>
      </c>
      <c r="I66" s="33">
        <v>133.08219178082192</v>
      </c>
      <c r="J66" s="33">
        <v>14.657534246575345</v>
      </c>
      <c r="K66" s="33">
        <v>1.0958904109589043</v>
      </c>
      <c r="L66" s="33">
        <v>5.3424657534246585</v>
      </c>
      <c r="M66" s="33">
        <v>11.027397260273974</v>
      </c>
      <c r="N66" s="51">
        <f t="shared" si="0"/>
        <v>271.9178082191781</v>
      </c>
      <c r="O66" s="42"/>
      <c r="P66" s="42"/>
      <c r="Q66" s="10"/>
      <c r="T66"/>
      <c r="V66"/>
    </row>
    <row r="67" spans="1:22" ht="12.75">
      <c r="A67" s="41" t="s">
        <v>12</v>
      </c>
      <c r="B67" s="32" t="s">
        <v>4</v>
      </c>
      <c r="C67" s="32">
        <v>1</v>
      </c>
      <c r="D67" s="50">
        <v>29.86301369863014</v>
      </c>
      <c r="E67" s="33">
        <v>7.054794520547945</v>
      </c>
      <c r="F67" s="33">
        <v>3.2876712328767126</v>
      </c>
      <c r="G67" s="33">
        <v>0</v>
      </c>
      <c r="H67" s="33">
        <v>50.205479452054796</v>
      </c>
      <c r="I67" s="33">
        <v>146.02739726027397</v>
      </c>
      <c r="J67" s="33">
        <v>20.41095890410959</v>
      </c>
      <c r="K67" s="33">
        <v>0</v>
      </c>
      <c r="L67" s="33">
        <v>36.849315068493155</v>
      </c>
      <c r="M67" s="33">
        <v>19.315068493150687</v>
      </c>
      <c r="N67" s="51">
        <f t="shared" si="0"/>
        <v>313.01369863013696</v>
      </c>
      <c r="O67" s="42">
        <f>AVERAGE(N67:N69)</f>
        <v>262.0319634703196</v>
      </c>
      <c r="P67" s="42"/>
      <c r="Q67" s="10"/>
      <c r="T67"/>
      <c r="V67"/>
    </row>
    <row r="68" spans="1:22" ht="12.75">
      <c r="A68" s="41" t="s">
        <v>12</v>
      </c>
      <c r="B68" s="32" t="s">
        <v>4</v>
      </c>
      <c r="C68" s="32">
        <v>2</v>
      </c>
      <c r="D68" s="50">
        <v>25.684931506849317</v>
      </c>
      <c r="E68" s="33">
        <v>11.164383561643836</v>
      </c>
      <c r="F68" s="33">
        <v>5.273972602739726</v>
      </c>
      <c r="G68" s="33">
        <v>3.7671232876712333</v>
      </c>
      <c r="H68" s="33">
        <v>37.397260273972606</v>
      </c>
      <c r="I68" s="33">
        <v>121.7123287671233</v>
      </c>
      <c r="J68" s="33">
        <v>9.863013698630137</v>
      </c>
      <c r="K68" s="33">
        <v>0</v>
      </c>
      <c r="L68" s="33">
        <v>24.041095890410958</v>
      </c>
      <c r="M68" s="33">
        <v>6.575342465753425</v>
      </c>
      <c r="N68" s="51">
        <f t="shared" si="0"/>
        <v>245.47945205479454</v>
      </c>
      <c r="O68" s="42"/>
      <c r="P68" s="42"/>
      <c r="Q68" s="10"/>
      <c r="T68"/>
      <c r="V68"/>
    </row>
    <row r="69" spans="1:22" ht="12.75">
      <c r="A69" s="41" t="s">
        <v>12</v>
      </c>
      <c r="B69" s="32" t="s">
        <v>4</v>
      </c>
      <c r="C69" s="32">
        <v>3</v>
      </c>
      <c r="D69" s="50">
        <v>63.9041095890411</v>
      </c>
      <c r="E69" s="33">
        <v>12.19178082191781</v>
      </c>
      <c r="F69" s="33">
        <v>0</v>
      </c>
      <c r="G69" s="33">
        <v>1.1643835616438358</v>
      </c>
      <c r="H69" s="33">
        <v>14.383561643835618</v>
      </c>
      <c r="I69" s="33">
        <v>115.34246575342466</v>
      </c>
      <c r="J69" s="33">
        <v>2.5342465753424657</v>
      </c>
      <c r="K69" s="33">
        <v>0</v>
      </c>
      <c r="L69" s="33">
        <v>9.246575342465755</v>
      </c>
      <c r="M69" s="33">
        <v>8.835616438356166</v>
      </c>
      <c r="N69" s="51">
        <f>SUM(D69:M69)</f>
        <v>227.6027397260274</v>
      </c>
      <c r="O69" s="42"/>
      <c r="P69" s="42"/>
      <c r="Q69" s="10"/>
      <c r="T69"/>
      <c r="V69"/>
    </row>
    <row r="70" spans="1:22" ht="12.75">
      <c r="A70" s="41" t="s">
        <v>12</v>
      </c>
      <c r="B70" s="32" t="s">
        <v>5</v>
      </c>
      <c r="C70" s="32">
        <v>1</v>
      </c>
      <c r="D70" s="50">
        <v>23.630136986301373</v>
      </c>
      <c r="E70" s="33">
        <v>12.739726027397262</v>
      </c>
      <c r="F70" s="33">
        <v>5.89041095890411</v>
      </c>
      <c r="G70" s="33">
        <v>0</v>
      </c>
      <c r="H70" s="33">
        <v>21.780821917808222</v>
      </c>
      <c r="I70" s="33">
        <v>160</v>
      </c>
      <c r="J70" s="33">
        <v>8.904109589041097</v>
      </c>
      <c r="K70" s="33">
        <v>0</v>
      </c>
      <c r="L70" s="33">
        <v>58.561643835616444</v>
      </c>
      <c r="M70" s="33">
        <v>16.438356164383563</v>
      </c>
      <c r="N70" s="51">
        <f t="shared" si="0"/>
        <v>307.94520547945206</v>
      </c>
      <c r="O70" s="42">
        <f>AVERAGE(N70:N72)</f>
        <v>299.88584474885846</v>
      </c>
      <c r="P70" s="42"/>
      <c r="Q70" s="10"/>
      <c r="T70"/>
      <c r="V70"/>
    </row>
    <row r="71" spans="1:22" ht="12.75">
      <c r="A71" s="41" t="s">
        <v>12</v>
      </c>
      <c r="B71" s="32" t="s">
        <v>5</v>
      </c>
      <c r="C71" s="32">
        <v>2</v>
      </c>
      <c r="D71" s="50">
        <v>30.89041095890411</v>
      </c>
      <c r="E71" s="33">
        <v>0</v>
      </c>
      <c r="F71" s="33">
        <v>0</v>
      </c>
      <c r="G71" s="33">
        <v>0.5479452054794521</v>
      </c>
      <c r="H71" s="33">
        <v>13.904109589041095</v>
      </c>
      <c r="I71" s="33">
        <v>188.2876712328767</v>
      </c>
      <c r="J71" s="33">
        <v>19.726027397260275</v>
      </c>
      <c r="K71" s="33">
        <v>0</v>
      </c>
      <c r="L71" s="33">
        <v>20.41095890410959</v>
      </c>
      <c r="M71" s="33">
        <v>20.34246575342466</v>
      </c>
      <c r="N71" s="51">
        <f aca="true" t="shared" si="1" ref="N71:N134">SUM(D71:M71)</f>
        <v>294.1095890410959</v>
      </c>
      <c r="O71" s="42"/>
      <c r="P71" s="42"/>
      <c r="Q71" s="10"/>
      <c r="T71"/>
      <c r="V71"/>
    </row>
    <row r="72" spans="1:22" ht="12.75">
      <c r="A72" s="41" t="s">
        <v>12</v>
      </c>
      <c r="B72" s="32" t="s">
        <v>5</v>
      </c>
      <c r="C72" s="32">
        <v>3</v>
      </c>
      <c r="D72" s="50">
        <v>102.32876712328768</v>
      </c>
      <c r="E72" s="33">
        <v>0</v>
      </c>
      <c r="F72" s="33">
        <v>0</v>
      </c>
      <c r="G72" s="33">
        <v>2.6027397260273974</v>
      </c>
      <c r="H72" s="33">
        <v>17.397260273972606</v>
      </c>
      <c r="I72" s="33">
        <v>96.78082191780823</v>
      </c>
      <c r="J72" s="33">
        <v>20.89041095890411</v>
      </c>
      <c r="K72" s="33">
        <v>0</v>
      </c>
      <c r="L72" s="33">
        <v>24.726027397260275</v>
      </c>
      <c r="M72" s="33">
        <v>32.87671232876713</v>
      </c>
      <c r="N72" s="51">
        <f t="shared" si="1"/>
        <v>297.6027397260274</v>
      </c>
      <c r="O72" s="42"/>
      <c r="P72" s="42"/>
      <c r="Q72" s="10"/>
      <c r="T72"/>
      <c r="V72"/>
    </row>
    <row r="73" spans="1:22" ht="12.75">
      <c r="A73" s="41" t="s">
        <v>12</v>
      </c>
      <c r="B73" s="32" t="s">
        <v>6</v>
      </c>
      <c r="C73" s="32">
        <v>1</v>
      </c>
      <c r="D73" s="50">
        <v>12.465753424657535</v>
      </c>
      <c r="E73" s="33">
        <v>18.49315068493151</v>
      </c>
      <c r="F73" s="33">
        <v>2.3972602739726026</v>
      </c>
      <c r="G73" s="33">
        <v>0</v>
      </c>
      <c r="H73" s="33">
        <v>35.136986301369866</v>
      </c>
      <c r="I73" s="33">
        <v>125.27397260273973</v>
      </c>
      <c r="J73" s="33">
        <v>3.082191780821918</v>
      </c>
      <c r="K73" s="33">
        <v>0</v>
      </c>
      <c r="L73" s="33">
        <v>83.15068493150686</v>
      </c>
      <c r="M73" s="33">
        <v>13.013698630136986</v>
      </c>
      <c r="N73" s="51">
        <f t="shared" si="1"/>
        <v>293.013698630137</v>
      </c>
      <c r="O73" s="42">
        <f>AVERAGE(N73:N75)</f>
        <v>311.6666666666667</v>
      </c>
      <c r="P73" s="42"/>
      <c r="Q73" s="10"/>
      <c r="T73"/>
      <c r="V73"/>
    </row>
    <row r="74" spans="1:22" ht="12.75">
      <c r="A74" s="41" t="s">
        <v>12</v>
      </c>
      <c r="B74" s="32" t="s">
        <v>6</v>
      </c>
      <c r="C74" s="32">
        <v>2</v>
      </c>
      <c r="D74" s="50">
        <v>19.520547945205482</v>
      </c>
      <c r="E74" s="33">
        <v>1.9178082191780825</v>
      </c>
      <c r="F74" s="33">
        <v>0</v>
      </c>
      <c r="G74" s="33">
        <v>0</v>
      </c>
      <c r="H74" s="33">
        <v>33.42465753424658</v>
      </c>
      <c r="I74" s="33">
        <v>171.16438356164383</v>
      </c>
      <c r="J74" s="33">
        <v>20.205479452054796</v>
      </c>
      <c r="K74" s="33">
        <v>0</v>
      </c>
      <c r="L74" s="33">
        <v>40.47945205479452</v>
      </c>
      <c r="M74" s="33">
        <v>7.465753424657535</v>
      </c>
      <c r="N74" s="51">
        <f t="shared" si="1"/>
        <v>294.1780821917808</v>
      </c>
      <c r="O74" s="42"/>
      <c r="P74" s="42"/>
      <c r="Q74" s="10"/>
      <c r="T74"/>
      <c r="V74"/>
    </row>
    <row r="75" spans="1:22" ht="12.75">
      <c r="A75" s="41" t="s">
        <v>12</v>
      </c>
      <c r="B75" s="32" t="s">
        <v>6</v>
      </c>
      <c r="C75" s="32">
        <v>3</v>
      </c>
      <c r="D75" s="50">
        <v>58.76712328767124</v>
      </c>
      <c r="E75" s="33">
        <v>1.2328767123287672</v>
      </c>
      <c r="F75" s="33">
        <v>0</v>
      </c>
      <c r="G75" s="33">
        <v>5.273972602739726</v>
      </c>
      <c r="H75" s="33">
        <v>27.945205479452056</v>
      </c>
      <c r="I75" s="33">
        <v>96.91780821917808</v>
      </c>
      <c r="J75" s="33">
        <v>32.19178082191781</v>
      </c>
      <c r="K75" s="33">
        <v>0</v>
      </c>
      <c r="L75" s="33">
        <v>100.75342465753425</v>
      </c>
      <c r="M75" s="33">
        <v>24.726027397260275</v>
      </c>
      <c r="N75" s="51">
        <f t="shared" si="1"/>
        <v>347.8082191780822</v>
      </c>
      <c r="O75" s="42"/>
      <c r="P75" s="42"/>
      <c r="Q75" s="10"/>
      <c r="T75"/>
      <c r="V75"/>
    </row>
    <row r="76" spans="1:22" ht="12.75">
      <c r="A76" s="41" t="s">
        <v>12</v>
      </c>
      <c r="B76" s="32" t="s">
        <v>7</v>
      </c>
      <c r="C76" s="32">
        <v>1</v>
      </c>
      <c r="D76" s="50">
        <v>21.095890410958905</v>
      </c>
      <c r="E76" s="33">
        <v>11.712328767123289</v>
      </c>
      <c r="F76" s="33">
        <v>21.780821917808222</v>
      </c>
      <c r="G76" s="33">
        <v>0</v>
      </c>
      <c r="H76" s="33">
        <v>31.849315068493155</v>
      </c>
      <c r="I76" s="33">
        <v>92.8082191780822</v>
      </c>
      <c r="J76" s="33">
        <v>12.19178082191781</v>
      </c>
      <c r="K76" s="33">
        <v>0.6164383561643836</v>
      </c>
      <c r="L76" s="33">
        <v>72.67123287671232</v>
      </c>
      <c r="M76" s="33">
        <v>105</v>
      </c>
      <c r="N76" s="51">
        <f t="shared" si="1"/>
        <v>369.7260273972603</v>
      </c>
      <c r="O76" s="42">
        <f>AVERAGE(N76:N78)</f>
        <v>350.5251141552512</v>
      </c>
      <c r="P76" s="42"/>
      <c r="Q76" s="10"/>
      <c r="T76"/>
      <c r="V76"/>
    </row>
    <row r="77" spans="1:22" ht="12.75">
      <c r="A77" s="41" t="s">
        <v>12</v>
      </c>
      <c r="B77" s="32" t="s">
        <v>7</v>
      </c>
      <c r="C77" s="32">
        <v>2</v>
      </c>
      <c r="D77" s="50">
        <v>21.506849315068497</v>
      </c>
      <c r="E77" s="33">
        <v>0.7534246575342466</v>
      </c>
      <c r="F77" s="33">
        <v>0</v>
      </c>
      <c r="G77" s="33">
        <v>0</v>
      </c>
      <c r="H77" s="33">
        <v>69.72602739726028</v>
      </c>
      <c r="I77" s="33">
        <v>126.09589041095892</v>
      </c>
      <c r="J77" s="33">
        <v>25.136986301369863</v>
      </c>
      <c r="K77" s="33">
        <v>0</v>
      </c>
      <c r="L77" s="33">
        <v>72.87671232876713</v>
      </c>
      <c r="M77" s="33">
        <v>5.89041095890411</v>
      </c>
      <c r="N77" s="51">
        <f t="shared" si="1"/>
        <v>321.98630136986304</v>
      </c>
      <c r="O77" s="42"/>
      <c r="P77" s="42"/>
      <c r="Q77" s="10"/>
      <c r="T77"/>
      <c r="V77"/>
    </row>
    <row r="78" spans="1:22" ht="12.75">
      <c r="A78" s="41" t="s">
        <v>12</v>
      </c>
      <c r="B78" s="32" t="s">
        <v>7</v>
      </c>
      <c r="C78" s="32">
        <v>3</v>
      </c>
      <c r="D78" s="50">
        <v>54.38356164383562</v>
      </c>
      <c r="E78" s="33">
        <v>0</v>
      </c>
      <c r="F78" s="33">
        <v>0</v>
      </c>
      <c r="G78" s="33">
        <v>1.7808219178082194</v>
      </c>
      <c r="H78" s="33">
        <v>18.21917808219178</v>
      </c>
      <c r="I78" s="33">
        <v>75.06849315068494</v>
      </c>
      <c r="J78" s="33">
        <v>46.917808219178085</v>
      </c>
      <c r="K78" s="33">
        <v>0</v>
      </c>
      <c r="L78" s="33">
        <v>157.53424657534248</v>
      </c>
      <c r="M78" s="33">
        <v>5.958904109589041</v>
      </c>
      <c r="N78" s="51">
        <f t="shared" si="1"/>
        <v>359.86301369863014</v>
      </c>
      <c r="O78" s="42"/>
      <c r="P78" s="42"/>
      <c r="Q78" s="10"/>
      <c r="T78"/>
      <c r="V78"/>
    </row>
    <row r="79" spans="1:22" ht="12.75">
      <c r="A79" s="41" t="s">
        <v>13</v>
      </c>
      <c r="B79" s="32" t="s">
        <v>3</v>
      </c>
      <c r="C79" s="32">
        <v>1</v>
      </c>
      <c r="D79" s="50">
        <v>35.00000000000001</v>
      </c>
      <c r="E79" s="33">
        <v>2.1917808219178085</v>
      </c>
      <c r="F79" s="33">
        <v>13.287671232876713</v>
      </c>
      <c r="G79" s="33">
        <v>6.438356164383562</v>
      </c>
      <c r="H79" s="33">
        <v>16.506849315068497</v>
      </c>
      <c r="I79" s="33">
        <v>103.01369863013699</v>
      </c>
      <c r="J79" s="33">
        <v>65.75342465753425</v>
      </c>
      <c r="K79" s="33">
        <v>27.054794520547947</v>
      </c>
      <c r="L79" s="33">
        <v>3.561643835616439</v>
      </c>
      <c r="M79" s="33">
        <v>26.232876712328768</v>
      </c>
      <c r="N79" s="51">
        <f t="shared" si="1"/>
        <v>299.04109589041104</v>
      </c>
      <c r="O79" s="42">
        <f>AVERAGE(N79:N81)</f>
        <v>256.39269406392697</v>
      </c>
      <c r="P79" s="42">
        <f>AVERAGE(N79:N93)</f>
        <v>262.7808219178083</v>
      </c>
      <c r="Q79" s="10"/>
      <c r="T79"/>
      <c r="V79"/>
    </row>
    <row r="80" spans="1:22" ht="12.75">
      <c r="A80" s="41" t="s">
        <v>13</v>
      </c>
      <c r="B80" s="32" t="s">
        <v>3</v>
      </c>
      <c r="C80" s="32">
        <v>2</v>
      </c>
      <c r="D80" s="50">
        <v>28.835616438356166</v>
      </c>
      <c r="E80" s="33">
        <v>13.972602739726028</v>
      </c>
      <c r="F80" s="33">
        <v>10.616438356164384</v>
      </c>
      <c r="G80" s="33">
        <v>6.575342465753425</v>
      </c>
      <c r="H80" s="33">
        <v>40.95890410958905</v>
      </c>
      <c r="I80" s="33">
        <v>36.36986301369863</v>
      </c>
      <c r="J80" s="33">
        <v>10.616438356164384</v>
      </c>
      <c r="K80" s="33">
        <v>6.986301369863014</v>
      </c>
      <c r="L80" s="33">
        <v>1.3698630136986303</v>
      </c>
      <c r="M80" s="33">
        <v>15.82191780821918</v>
      </c>
      <c r="N80" s="51">
        <f t="shared" si="1"/>
        <v>172.12328767123287</v>
      </c>
      <c r="O80" s="42"/>
      <c r="P80" s="42"/>
      <c r="Q80" s="10"/>
      <c r="T80"/>
      <c r="V80"/>
    </row>
    <row r="81" spans="1:22" ht="12.75">
      <c r="A81" s="41" t="s">
        <v>13</v>
      </c>
      <c r="B81" s="32" t="s">
        <v>3</v>
      </c>
      <c r="C81" s="32">
        <v>3</v>
      </c>
      <c r="D81" s="50">
        <v>26.917808219178085</v>
      </c>
      <c r="E81" s="33">
        <v>0</v>
      </c>
      <c r="F81" s="33">
        <v>4.931506849315069</v>
      </c>
      <c r="G81" s="33">
        <v>7.26027397260274</v>
      </c>
      <c r="H81" s="33">
        <v>65.27397260273973</v>
      </c>
      <c r="I81" s="33">
        <v>121.7123287671233</v>
      </c>
      <c r="J81" s="33">
        <v>37.26027397260275</v>
      </c>
      <c r="K81" s="33">
        <v>10.82191780821918</v>
      </c>
      <c r="L81" s="33">
        <v>5.136986301369864</v>
      </c>
      <c r="M81" s="33">
        <v>18.698630136986303</v>
      </c>
      <c r="N81" s="51">
        <f t="shared" si="1"/>
        <v>298.013698630137</v>
      </c>
      <c r="O81" s="42"/>
      <c r="P81" s="42"/>
      <c r="Q81" s="10"/>
      <c r="T81"/>
      <c r="V81"/>
    </row>
    <row r="82" spans="1:22" ht="12.75">
      <c r="A82" s="41" t="s">
        <v>13</v>
      </c>
      <c r="B82" s="32" t="s">
        <v>4</v>
      </c>
      <c r="C82" s="32">
        <v>1</v>
      </c>
      <c r="D82" s="50">
        <v>1.1643835616438358</v>
      </c>
      <c r="E82" s="33">
        <v>8.767123287671234</v>
      </c>
      <c r="F82" s="33">
        <v>0.8219178082191781</v>
      </c>
      <c r="G82" s="33">
        <v>0.6164383561643836</v>
      </c>
      <c r="H82" s="33">
        <v>28.082191780821915</v>
      </c>
      <c r="I82" s="33">
        <v>123.08219178082192</v>
      </c>
      <c r="J82" s="33">
        <v>82.19178082191782</v>
      </c>
      <c r="K82" s="33">
        <v>11.986301369863014</v>
      </c>
      <c r="L82" s="33">
        <v>0</v>
      </c>
      <c r="M82" s="33">
        <v>17.53424657534247</v>
      </c>
      <c r="N82" s="51">
        <f t="shared" si="1"/>
        <v>274.24657534246575</v>
      </c>
      <c r="O82" s="42">
        <f>AVERAGE(N82:N84)</f>
        <v>290.73059360730593</v>
      </c>
      <c r="P82" s="42"/>
      <c r="Q82" s="10"/>
      <c r="T82"/>
      <c r="V82"/>
    </row>
    <row r="83" spans="1:22" ht="12.75">
      <c r="A83" s="41" t="s">
        <v>13</v>
      </c>
      <c r="B83" s="32" t="s">
        <v>4</v>
      </c>
      <c r="C83" s="32">
        <v>2</v>
      </c>
      <c r="D83" s="50">
        <v>121.16438356164385</v>
      </c>
      <c r="E83" s="33">
        <v>0.34246575342465757</v>
      </c>
      <c r="F83" s="33">
        <v>5.821917808219179</v>
      </c>
      <c r="G83" s="33">
        <v>25.958904109589042</v>
      </c>
      <c r="H83" s="33">
        <v>54.178082191780824</v>
      </c>
      <c r="I83" s="33">
        <v>40.342465753424655</v>
      </c>
      <c r="J83" s="33">
        <v>25.89041095890411</v>
      </c>
      <c r="K83" s="33">
        <v>9.383561643835618</v>
      </c>
      <c r="L83" s="33">
        <v>7.534246575342467</v>
      </c>
      <c r="M83" s="33">
        <v>13.972602739726028</v>
      </c>
      <c r="N83" s="51">
        <f t="shared" si="1"/>
        <v>304.5890410958904</v>
      </c>
      <c r="O83" s="42"/>
      <c r="P83" s="42"/>
      <c r="Q83" s="10"/>
      <c r="T83"/>
      <c r="V83"/>
    </row>
    <row r="84" spans="1:22" ht="12.75">
      <c r="A84" s="41" t="s">
        <v>13</v>
      </c>
      <c r="B84" s="32" t="s">
        <v>4</v>
      </c>
      <c r="C84" s="32">
        <v>3</v>
      </c>
      <c r="D84" s="50">
        <v>13.767123287671232</v>
      </c>
      <c r="E84" s="33">
        <v>1.0273972602739727</v>
      </c>
      <c r="F84" s="33">
        <v>0.7534246575342466</v>
      </c>
      <c r="G84" s="33">
        <v>9.657534246575343</v>
      </c>
      <c r="H84" s="33">
        <v>64.93150684931507</v>
      </c>
      <c r="I84" s="33">
        <v>102.3972602739726</v>
      </c>
      <c r="J84" s="33">
        <v>36.780821917808225</v>
      </c>
      <c r="K84" s="33">
        <v>6.506849315068493</v>
      </c>
      <c r="L84" s="33">
        <v>22.67123287671233</v>
      </c>
      <c r="M84" s="33">
        <v>34.86301369863014</v>
      </c>
      <c r="N84" s="51">
        <f t="shared" si="1"/>
        <v>293.3561643835617</v>
      </c>
      <c r="O84" s="42"/>
      <c r="P84" s="42"/>
      <c r="Q84" s="10"/>
      <c r="T84"/>
      <c r="V84"/>
    </row>
    <row r="85" spans="1:22" ht="12.75">
      <c r="A85" s="41" t="s">
        <v>13</v>
      </c>
      <c r="B85" s="32" t="s">
        <v>6</v>
      </c>
      <c r="C85" s="32">
        <v>1</v>
      </c>
      <c r="D85" s="50">
        <v>2.4657534246575343</v>
      </c>
      <c r="E85" s="33">
        <v>0</v>
      </c>
      <c r="F85" s="33">
        <v>0</v>
      </c>
      <c r="G85" s="33">
        <v>0.47945205479452063</v>
      </c>
      <c r="H85" s="33">
        <v>90.06849315068494</v>
      </c>
      <c r="I85" s="33">
        <v>44.79452054794521</v>
      </c>
      <c r="J85" s="33">
        <v>35.61643835616439</v>
      </c>
      <c r="K85" s="33">
        <v>11.643835616438357</v>
      </c>
      <c r="L85" s="33">
        <v>13.698630136986303</v>
      </c>
      <c r="M85" s="33">
        <v>6.438356164383562</v>
      </c>
      <c r="N85" s="51">
        <f t="shared" si="1"/>
        <v>205.20547945205482</v>
      </c>
      <c r="O85" s="42">
        <f>AVERAGE(N85:N87)</f>
        <v>249.7488584474886</v>
      </c>
      <c r="P85" s="42"/>
      <c r="Q85" s="10"/>
      <c r="T85"/>
      <c r="V85"/>
    </row>
    <row r="86" spans="1:22" ht="12.75">
      <c r="A86" s="41" t="s">
        <v>13</v>
      </c>
      <c r="B86" s="32" t="s">
        <v>6</v>
      </c>
      <c r="C86" s="32">
        <v>2</v>
      </c>
      <c r="D86" s="50">
        <v>8.904109589041097</v>
      </c>
      <c r="E86" s="33">
        <v>0.8219178082191781</v>
      </c>
      <c r="F86" s="33">
        <v>4.041095890410959</v>
      </c>
      <c r="G86" s="33">
        <v>21.232876712328768</v>
      </c>
      <c r="H86" s="33">
        <v>58.01369863013699</v>
      </c>
      <c r="I86" s="33">
        <v>44.72602739726028</v>
      </c>
      <c r="J86" s="33">
        <v>26.917808219178085</v>
      </c>
      <c r="K86" s="33">
        <v>16.027397260273972</v>
      </c>
      <c r="L86" s="33">
        <v>7.191780821917809</v>
      </c>
      <c r="M86" s="33">
        <v>12.534246575342467</v>
      </c>
      <c r="N86" s="51">
        <f t="shared" si="1"/>
        <v>200.4109589041096</v>
      </c>
      <c r="O86" s="42"/>
      <c r="P86" s="42"/>
      <c r="Q86" s="10"/>
      <c r="T86"/>
      <c r="V86"/>
    </row>
    <row r="87" spans="1:22" ht="12.75">
      <c r="A87" s="41" t="s">
        <v>13</v>
      </c>
      <c r="B87" s="32" t="s">
        <v>6</v>
      </c>
      <c r="C87" s="32">
        <v>3</v>
      </c>
      <c r="D87" s="50">
        <v>53.49315068493151</v>
      </c>
      <c r="E87" s="33">
        <v>3.9726027397260273</v>
      </c>
      <c r="F87" s="33">
        <v>0.7534246575342466</v>
      </c>
      <c r="G87" s="33">
        <v>31.095890410958905</v>
      </c>
      <c r="H87" s="33">
        <v>42.26027397260274</v>
      </c>
      <c r="I87" s="33">
        <v>80.13698630136986</v>
      </c>
      <c r="J87" s="33">
        <v>40.89041095890411</v>
      </c>
      <c r="K87" s="33">
        <v>25.89041095890411</v>
      </c>
      <c r="L87" s="33">
        <v>36.0958904109589</v>
      </c>
      <c r="M87" s="33">
        <v>29.04109589041096</v>
      </c>
      <c r="N87" s="51">
        <f t="shared" si="1"/>
        <v>343.63013698630135</v>
      </c>
      <c r="O87" s="42"/>
      <c r="P87" s="42"/>
      <c r="Q87" s="10"/>
      <c r="T87"/>
      <c r="V87"/>
    </row>
    <row r="88" spans="1:22" ht="12.75">
      <c r="A88" s="41" t="s">
        <v>13</v>
      </c>
      <c r="B88" s="32" t="s">
        <v>7</v>
      </c>
      <c r="C88" s="32">
        <v>1</v>
      </c>
      <c r="D88" s="50">
        <v>45.95890410958904</v>
      </c>
      <c r="E88" s="33">
        <v>0</v>
      </c>
      <c r="F88" s="33">
        <v>3.219178082191781</v>
      </c>
      <c r="G88" s="33">
        <v>4.2465753424657535</v>
      </c>
      <c r="H88" s="33">
        <v>83.28767123287672</v>
      </c>
      <c r="I88" s="33">
        <v>43.35616438356165</v>
      </c>
      <c r="J88" s="33">
        <v>42.32876712328767</v>
      </c>
      <c r="K88" s="33">
        <v>25.27397260273973</v>
      </c>
      <c r="L88" s="33">
        <v>3.63013698630137</v>
      </c>
      <c r="M88" s="33">
        <v>10.890410958904111</v>
      </c>
      <c r="N88" s="51">
        <f t="shared" si="1"/>
        <v>262.1917808219178</v>
      </c>
      <c r="O88" s="42">
        <f>AVERAGE(N88:N90)</f>
        <v>242.44292237442923</v>
      </c>
      <c r="P88" s="42"/>
      <c r="Q88" s="10"/>
      <c r="T88"/>
      <c r="V88"/>
    </row>
    <row r="89" spans="1:22" ht="12.75">
      <c r="A89" s="41" t="s">
        <v>13</v>
      </c>
      <c r="B89" s="32" t="s">
        <v>7</v>
      </c>
      <c r="C89" s="32">
        <v>2</v>
      </c>
      <c r="D89" s="50">
        <v>5.7534246575342465</v>
      </c>
      <c r="E89" s="33">
        <v>0</v>
      </c>
      <c r="F89" s="33">
        <v>0</v>
      </c>
      <c r="G89" s="33">
        <v>3.219178082191781</v>
      </c>
      <c r="H89" s="33">
        <v>120.34246575342466</v>
      </c>
      <c r="I89" s="33">
        <v>37.87671232876713</v>
      </c>
      <c r="J89" s="33">
        <v>24.246575342465754</v>
      </c>
      <c r="K89" s="33">
        <v>16.232876712328768</v>
      </c>
      <c r="L89" s="33">
        <v>2.7397260273972606</v>
      </c>
      <c r="M89" s="33">
        <v>13.904109589041095</v>
      </c>
      <c r="N89" s="51">
        <f t="shared" si="1"/>
        <v>224.3150684931507</v>
      </c>
      <c r="O89" s="42"/>
      <c r="P89" s="42"/>
      <c r="Q89" s="10"/>
      <c r="T89"/>
      <c r="V89"/>
    </row>
    <row r="90" spans="1:22" ht="12.75">
      <c r="A90" s="41" t="s">
        <v>13</v>
      </c>
      <c r="B90" s="32" t="s">
        <v>7</v>
      </c>
      <c r="C90" s="32">
        <v>3</v>
      </c>
      <c r="D90" s="50">
        <v>15.82191780821918</v>
      </c>
      <c r="E90" s="33">
        <v>0</v>
      </c>
      <c r="F90" s="33">
        <v>0</v>
      </c>
      <c r="G90" s="33">
        <v>23.56164383561644</v>
      </c>
      <c r="H90" s="33">
        <v>68.83561643835617</v>
      </c>
      <c r="I90" s="33">
        <v>31.57534246575343</v>
      </c>
      <c r="J90" s="33">
        <v>62.12328767123288</v>
      </c>
      <c r="K90" s="33">
        <v>14.178082191780822</v>
      </c>
      <c r="L90" s="33">
        <v>13.561643835616438</v>
      </c>
      <c r="M90" s="33">
        <v>11.164383561643836</v>
      </c>
      <c r="N90" s="51">
        <f t="shared" si="1"/>
        <v>240.82191780821918</v>
      </c>
      <c r="O90" s="42"/>
      <c r="P90" s="42"/>
      <c r="Q90" s="10"/>
      <c r="T90"/>
      <c r="V90"/>
    </row>
    <row r="91" spans="1:22" ht="12.75">
      <c r="A91" s="41" t="s">
        <v>13</v>
      </c>
      <c r="B91" s="32" t="s">
        <v>10</v>
      </c>
      <c r="C91" s="32">
        <v>1</v>
      </c>
      <c r="D91" s="50">
        <v>172.3287671232877</v>
      </c>
      <c r="E91" s="33">
        <v>0.8904109589041097</v>
      </c>
      <c r="F91" s="33">
        <v>4.726027397260274</v>
      </c>
      <c r="G91" s="33">
        <v>2.5342465753424657</v>
      </c>
      <c r="H91" s="33">
        <v>44.657534246575345</v>
      </c>
      <c r="I91" s="33">
        <v>8.013698630136986</v>
      </c>
      <c r="J91" s="33">
        <v>22.328767123287673</v>
      </c>
      <c r="K91" s="33">
        <v>20.82191780821918</v>
      </c>
      <c r="L91" s="33">
        <v>2.1917808219178085</v>
      </c>
      <c r="M91" s="33">
        <v>7.73972602739726</v>
      </c>
      <c r="N91" s="51">
        <f t="shared" si="1"/>
        <v>286.2328767123288</v>
      </c>
      <c r="O91" s="42">
        <f>AVERAGE(N91:N93)</f>
        <v>274.5890410958904</v>
      </c>
      <c r="P91" s="42"/>
      <c r="Q91" s="10"/>
      <c r="T91"/>
      <c r="V91"/>
    </row>
    <row r="92" spans="1:22" ht="12.75">
      <c r="A92" s="41" t="s">
        <v>13</v>
      </c>
      <c r="B92" s="32" t="s">
        <v>10</v>
      </c>
      <c r="C92" s="32">
        <v>2</v>
      </c>
      <c r="D92" s="50">
        <v>20.068493150684933</v>
      </c>
      <c r="E92" s="33">
        <v>0</v>
      </c>
      <c r="F92" s="33">
        <v>0</v>
      </c>
      <c r="G92" s="33">
        <v>5.5479452054794525</v>
      </c>
      <c r="H92" s="33">
        <v>57.46575342465754</v>
      </c>
      <c r="I92" s="33">
        <v>53.49315068493151</v>
      </c>
      <c r="J92" s="33">
        <v>65.41095890410959</v>
      </c>
      <c r="K92" s="33">
        <v>13.972602739726028</v>
      </c>
      <c r="L92" s="33">
        <v>4.383561643835617</v>
      </c>
      <c r="M92" s="33">
        <v>30.95890410958904</v>
      </c>
      <c r="N92" s="51">
        <f t="shared" si="1"/>
        <v>251.30136986301372</v>
      </c>
      <c r="O92" s="42"/>
      <c r="P92" s="42"/>
      <c r="Q92" s="10"/>
      <c r="T92"/>
      <c r="V92"/>
    </row>
    <row r="93" spans="1:22" ht="12.75">
      <c r="A93" s="41" t="s">
        <v>13</v>
      </c>
      <c r="B93" s="32" t="s">
        <v>10</v>
      </c>
      <c r="C93" s="32">
        <v>3</v>
      </c>
      <c r="D93" s="50">
        <v>134.93150684931507</v>
      </c>
      <c r="E93" s="33">
        <v>0</v>
      </c>
      <c r="F93" s="33">
        <v>0</v>
      </c>
      <c r="G93" s="33">
        <v>3.493150684931507</v>
      </c>
      <c r="H93" s="33">
        <v>39.657534246575345</v>
      </c>
      <c r="I93" s="33">
        <v>64.93150684931507</v>
      </c>
      <c r="J93" s="33">
        <v>19.38356164383562</v>
      </c>
      <c r="K93" s="33">
        <v>8.082191780821917</v>
      </c>
      <c r="L93" s="33">
        <v>0.6849315068493151</v>
      </c>
      <c r="M93" s="33">
        <v>15.068493150684933</v>
      </c>
      <c r="N93" s="51">
        <f t="shared" si="1"/>
        <v>286.2328767123288</v>
      </c>
      <c r="O93" s="42"/>
      <c r="P93" s="42"/>
      <c r="Q93" s="10"/>
      <c r="T93"/>
      <c r="V93"/>
    </row>
    <row r="94" spans="1:22" ht="12.75">
      <c r="A94" s="41" t="s">
        <v>14</v>
      </c>
      <c r="B94" s="32" t="s">
        <v>3</v>
      </c>
      <c r="C94" s="32">
        <v>1</v>
      </c>
      <c r="D94" s="50">
        <v>5.273972602739726</v>
      </c>
      <c r="E94" s="33">
        <v>4.178082191780822</v>
      </c>
      <c r="F94" s="33">
        <v>2.26027397260274</v>
      </c>
      <c r="G94" s="33">
        <v>9.657534246575343</v>
      </c>
      <c r="H94" s="33">
        <v>39.178082191780824</v>
      </c>
      <c r="I94" s="33">
        <v>0</v>
      </c>
      <c r="J94" s="33">
        <v>166.36986301369865</v>
      </c>
      <c r="K94" s="33">
        <v>14.178082191780822</v>
      </c>
      <c r="L94" s="33">
        <v>0.34246575342465757</v>
      </c>
      <c r="M94" s="33">
        <v>8.013698630136986</v>
      </c>
      <c r="N94" s="51">
        <f t="shared" si="1"/>
        <v>249.45205479452056</v>
      </c>
      <c r="O94" s="42">
        <f>AVERAGE(N94:N96)</f>
        <v>207.69406392694066</v>
      </c>
      <c r="P94" s="42">
        <f>AVERAGE(N94:N108)</f>
        <v>174.1214611872146</v>
      </c>
      <c r="Q94" s="10"/>
      <c r="T94"/>
      <c r="V94"/>
    </row>
    <row r="95" spans="1:22" ht="12.75">
      <c r="A95" s="41" t="s">
        <v>14</v>
      </c>
      <c r="B95" s="32" t="s">
        <v>3</v>
      </c>
      <c r="C95" s="32">
        <v>2</v>
      </c>
      <c r="D95" s="50">
        <v>39.794520547945204</v>
      </c>
      <c r="E95" s="33">
        <v>0</v>
      </c>
      <c r="F95" s="33">
        <v>1.9863013698630136</v>
      </c>
      <c r="G95" s="33">
        <v>6.575342465753425</v>
      </c>
      <c r="H95" s="33">
        <v>16.71232876712329</v>
      </c>
      <c r="I95" s="33">
        <v>38.9041095890411</v>
      </c>
      <c r="J95" s="33">
        <v>11.78082191780822</v>
      </c>
      <c r="K95" s="33">
        <v>36.16438356164384</v>
      </c>
      <c r="L95" s="33">
        <v>0</v>
      </c>
      <c r="M95" s="33">
        <v>21.3013698630137</v>
      </c>
      <c r="N95" s="51">
        <f t="shared" si="1"/>
        <v>173.21917808219177</v>
      </c>
      <c r="O95" s="42"/>
      <c r="P95" s="42"/>
      <c r="Q95" s="10"/>
      <c r="T95"/>
      <c r="V95"/>
    </row>
    <row r="96" spans="1:22" ht="12.75">
      <c r="A96" s="41" t="s">
        <v>14</v>
      </c>
      <c r="B96" s="32" t="s">
        <v>3</v>
      </c>
      <c r="C96" s="32">
        <v>3</v>
      </c>
      <c r="D96" s="50">
        <v>2.945205479452055</v>
      </c>
      <c r="E96" s="33">
        <v>1.7123287671232879</v>
      </c>
      <c r="F96" s="33">
        <v>0</v>
      </c>
      <c r="G96" s="33">
        <v>1.849315068493151</v>
      </c>
      <c r="H96" s="33">
        <v>0</v>
      </c>
      <c r="I96" s="33">
        <v>143.90410958904113</v>
      </c>
      <c r="J96" s="33">
        <v>0</v>
      </c>
      <c r="K96" s="33">
        <v>35.06849315068494</v>
      </c>
      <c r="L96" s="33">
        <v>0</v>
      </c>
      <c r="M96" s="33">
        <v>14.93150684931507</v>
      </c>
      <c r="N96" s="51">
        <f t="shared" si="1"/>
        <v>200.41095890410963</v>
      </c>
      <c r="O96" s="42"/>
      <c r="P96" s="42"/>
      <c r="Q96" s="10"/>
      <c r="T96"/>
      <c r="V96"/>
    </row>
    <row r="97" spans="1:22" ht="12.75">
      <c r="A97" s="41" t="s">
        <v>14</v>
      </c>
      <c r="B97" s="32" t="s">
        <v>4</v>
      </c>
      <c r="C97" s="32">
        <v>1</v>
      </c>
      <c r="D97" s="50">
        <v>11.986301369863014</v>
      </c>
      <c r="E97" s="33">
        <v>0.7534246575342466</v>
      </c>
      <c r="F97" s="33">
        <v>0</v>
      </c>
      <c r="G97" s="33">
        <v>0.4109589041095891</v>
      </c>
      <c r="H97" s="33">
        <v>22.397260273972606</v>
      </c>
      <c r="I97" s="33">
        <v>4.657534246575343</v>
      </c>
      <c r="J97" s="33">
        <v>136.43835616438358</v>
      </c>
      <c r="K97" s="33">
        <v>9.657534246575343</v>
      </c>
      <c r="L97" s="33">
        <v>3.082191780821918</v>
      </c>
      <c r="M97" s="33">
        <v>8.219178082191782</v>
      </c>
      <c r="N97" s="51">
        <f t="shared" si="1"/>
        <v>197.6027397260274</v>
      </c>
      <c r="O97" s="42">
        <f>AVERAGE(N97:N99)</f>
        <v>166.34703196347033</v>
      </c>
      <c r="P97" s="42"/>
      <c r="Q97" s="10"/>
      <c r="T97"/>
      <c r="V97"/>
    </row>
    <row r="98" spans="1:22" ht="12.75">
      <c r="A98" s="41" t="s">
        <v>14</v>
      </c>
      <c r="B98" s="32" t="s">
        <v>4</v>
      </c>
      <c r="C98" s="32">
        <v>2</v>
      </c>
      <c r="D98" s="50">
        <v>4.315068493150685</v>
      </c>
      <c r="E98" s="33">
        <v>1.849315068493151</v>
      </c>
      <c r="F98" s="33">
        <v>1.849315068493151</v>
      </c>
      <c r="G98" s="33">
        <v>0</v>
      </c>
      <c r="H98" s="33">
        <v>79.72602739726028</v>
      </c>
      <c r="I98" s="33">
        <v>0</v>
      </c>
      <c r="J98" s="33">
        <v>16.64383561643836</v>
      </c>
      <c r="K98" s="33">
        <v>19.17808219178082</v>
      </c>
      <c r="L98" s="33">
        <v>0</v>
      </c>
      <c r="M98" s="33">
        <v>12.397260273972604</v>
      </c>
      <c r="N98" s="51">
        <f t="shared" si="1"/>
        <v>135.95890410958904</v>
      </c>
      <c r="O98" s="42"/>
      <c r="P98" s="42"/>
      <c r="Q98" s="10"/>
      <c r="T98"/>
      <c r="V98"/>
    </row>
    <row r="99" spans="1:22" ht="12.75">
      <c r="A99" s="41" t="s">
        <v>14</v>
      </c>
      <c r="B99" s="32" t="s">
        <v>4</v>
      </c>
      <c r="C99" s="32">
        <v>3</v>
      </c>
      <c r="D99" s="50">
        <v>0.7534246575342466</v>
      </c>
      <c r="E99" s="33">
        <v>0.8219178082191781</v>
      </c>
      <c r="F99" s="33">
        <v>0</v>
      </c>
      <c r="G99" s="33">
        <v>0.5479452054794521</v>
      </c>
      <c r="H99" s="33">
        <v>0.8219178082191781</v>
      </c>
      <c r="I99" s="33">
        <v>115.82191780821918</v>
      </c>
      <c r="J99" s="33">
        <v>0</v>
      </c>
      <c r="K99" s="33">
        <v>31.849315068493155</v>
      </c>
      <c r="L99" s="33">
        <v>0</v>
      </c>
      <c r="M99" s="33">
        <v>14.863013698630137</v>
      </c>
      <c r="N99" s="51">
        <f t="shared" si="1"/>
        <v>165.47945205479454</v>
      </c>
      <c r="O99" s="42"/>
      <c r="P99" s="42"/>
      <c r="Q99" s="10"/>
      <c r="T99"/>
      <c r="V99"/>
    </row>
    <row r="100" spans="1:22" ht="12.75">
      <c r="A100" s="41" t="s">
        <v>14</v>
      </c>
      <c r="B100" s="32" t="s">
        <v>5</v>
      </c>
      <c r="C100" s="32">
        <v>1</v>
      </c>
      <c r="D100" s="50">
        <v>1.7808219178082194</v>
      </c>
      <c r="E100" s="33">
        <v>0.6849315068493151</v>
      </c>
      <c r="F100" s="33">
        <v>7.945205479452055</v>
      </c>
      <c r="G100" s="33">
        <v>4.726027397260274</v>
      </c>
      <c r="H100" s="33">
        <v>46.09589041095891</v>
      </c>
      <c r="I100" s="33">
        <v>7.123287671232878</v>
      </c>
      <c r="J100" s="33">
        <v>9.383561643835618</v>
      </c>
      <c r="K100" s="33">
        <v>79.79452054794521</v>
      </c>
      <c r="L100" s="33">
        <v>1.0958904109589043</v>
      </c>
      <c r="M100" s="33">
        <v>17.73972602739726</v>
      </c>
      <c r="N100" s="51">
        <f t="shared" si="1"/>
        <v>176.36986301369865</v>
      </c>
      <c r="O100" s="42">
        <f>AVERAGE(N100:N102)</f>
        <v>190.25114155251143</v>
      </c>
      <c r="P100" s="42"/>
      <c r="Q100" s="10"/>
      <c r="T100"/>
      <c r="V100"/>
    </row>
    <row r="101" spans="1:22" ht="12.75">
      <c r="A101" s="41" t="s">
        <v>14</v>
      </c>
      <c r="B101" s="32" t="s">
        <v>5</v>
      </c>
      <c r="C101" s="32">
        <v>2</v>
      </c>
      <c r="D101" s="50">
        <v>0</v>
      </c>
      <c r="E101" s="33">
        <v>0.9589041095890413</v>
      </c>
      <c r="F101" s="33">
        <v>1.0958904109589043</v>
      </c>
      <c r="G101" s="33">
        <v>10.342465753424658</v>
      </c>
      <c r="H101" s="33">
        <v>6.917808219178083</v>
      </c>
      <c r="I101" s="33">
        <v>58.83561643835617</v>
      </c>
      <c r="J101" s="33">
        <v>13.561643835616438</v>
      </c>
      <c r="K101" s="33">
        <v>43.15068493150685</v>
      </c>
      <c r="L101" s="33">
        <v>0</v>
      </c>
      <c r="M101" s="33">
        <v>38.082191780821915</v>
      </c>
      <c r="N101" s="51">
        <f t="shared" si="1"/>
        <v>172.94520547945206</v>
      </c>
      <c r="O101" s="42"/>
      <c r="P101" s="42"/>
      <c r="Q101" s="10"/>
      <c r="T101"/>
      <c r="V101"/>
    </row>
    <row r="102" spans="1:22" ht="12.75">
      <c r="A102" s="41" t="s">
        <v>14</v>
      </c>
      <c r="B102" s="32" t="s">
        <v>5</v>
      </c>
      <c r="C102" s="32">
        <v>3</v>
      </c>
      <c r="D102" s="50">
        <v>0</v>
      </c>
      <c r="E102" s="33">
        <v>0</v>
      </c>
      <c r="F102" s="33">
        <v>0</v>
      </c>
      <c r="G102" s="33">
        <v>1.9178082191780825</v>
      </c>
      <c r="H102" s="33">
        <v>19.246575342465754</v>
      </c>
      <c r="I102" s="33">
        <v>123.76712328767124</v>
      </c>
      <c r="J102" s="33">
        <v>3.561643835616439</v>
      </c>
      <c r="K102" s="33">
        <v>45.54794520547946</v>
      </c>
      <c r="L102" s="33">
        <v>0</v>
      </c>
      <c r="M102" s="33">
        <v>27.397260273972606</v>
      </c>
      <c r="N102" s="51">
        <f t="shared" si="1"/>
        <v>221.4383561643836</v>
      </c>
      <c r="O102" s="42"/>
      <c r="P102" s="42"/>
      <c r="Q102" s="10"/>
      <c r="T102"/>
      <c r="V102"/>
    </row>
    <row r="103" spans="1:22" ht="12.75">
      <c r="A103" s="41" t="s">
        <v>14</v>
      </c>
      <c r="B103" s="32" t="s">
        <v>6</v>
      </c>
      <c r="C103" s="32">
        <v>1</v>
      </c>
      <c r="D103" s="50">
        <v>6.164383561643836</v>
      </c>
      <c r="E103" s="33">
        <v>0</v>
      </c>
      <c r="F103" s="33">
        <v>46.09589041095891</v>
      </c>
      <c r="G103" s="33">
        <v>15.958904109589042</v>
      </c>
      <c r="H103" s="33">
        <v>54.520547945205486</v>
      </c>
      <c r="I103" s="33">
        <v>0</v>
      </c>
      <c r="J103" s="33">
        <v>35.34246575342466</v>
      </c>
      <c r="K103" s="33">
        <v>57.19178082191781</v>
      </c>
      <c r="L103" s="33">
        <v>0</v>
      </c>
      <c r="M103" s="33">
        <v>7.534246575342467</v>
      </c>
      <c r="N103" s="51">
        <f t="shared" si="1"/>
        <v>222.8082191780822</v>
      </c>
      <c r="O103" s="42">
        <f>AVERAGE(N103:N105)</f>
        <v>190.93607305936075</v>
      </c>
      <c r="P103" s="42"/>
      <c r="Q103" s="10"/>
      <c r="T103"/>
      <c r="V103"/>
    </row>
    <row r="104" spans="1:22" ht="12.75">
      <c r="A104" s="41" t="s">
        <v>14</v>
      </c>
      <c r="B104" s="32" t="s">
        <v>6</v>
      </c>
      <c r="C104" s="32">
        <v>2</v>
      </c>
      <c r="D104" s="50">
        <v>9.452054794520548</v>
      </c>
      <c r="E104" s="33">
        <v>42.534246575342465</v>
      </c>
      <c r="F104" s="33">
        <v>18.698630136986303</v>
      </c>
      <c r="G104" s="33">
        <v>2.6027397260273974</v>
      </c>
      <c r="H104" s="33">
        <v>47.8082191780822</v>
      </c>
      <c r="I104" s="33">
        <v>0</v>
      </c>
      <c r="J104" s="33">
        <v>1.849315068493151</v>
      </c>
      <c r="K104" s="33">
        <v>52.19178082191781</v>
      </c>
      <c r="L104" s="33">
        <v>0</v>
      </c>
      <c r="M104" s="33">
        <v>9.520547945205479</v>
      </c>
      <c r="N104" s="51">
        <f t="shared" si="1"/>
        <v>184.65753424657538</v>
      </c>
      <c r="O104" s="42"/>
      <c r="P104" s="42"/>
      <c r="Q104" s="10"/>
      <c r="T104"/>
      <c r="V104"/>
    </row>
    <row r="105" spans="1:22" ht="12.75">
      <c r="A105" s="41" t="s">
        <v>14</v>
      </c>
      <c r="B105" s="32" t="s">
        <v>6</v>
      </c>
      <c r="C105" s="32">
        <v>3</v>
      </c>
      <c r="D105" s="50">
        <v>1.9178082191780825</v>
      </c>
      <c r="E105" s="33">
        <v>1.2328767123287672</v>
      </c>
      <c r="F105" s="33">
        <v>37.19178082191781</v>
      </c>
      <c r="G105" s="33">
        <v>3.4246575342465757</v>
      </c>
      <c r="H105" s="33">
        <v>25</v>
      </c>
      <c r="I105" s="33">
        <v>3.082191780821918</v>
      </c>
      <c r="J105" s="33">
        <v>29.31506849315069</v>
      </c>
      <c r="K105" s="33">
        <v>55.2054794520548</v>
      </c>
      <c r="L105" s="33">
        <v>3.63013698630137</v>
      </c>
      <c r="M105" s="33">
        <v>5.3424657534246585</v>
      </c>
      <c r="N105" s="51">
        <f t="shared" si="1"/>
        <v>165.34246575342468</v>
      </c>
      <c r="O105" s="42"/>
      <c r="P105" s="42"/>
      <c r="Q105" s="10"/>
      <c r="T105"/>
      <c r="V105"/>
    </row>
    <row r="106" spans="1:22" ht="12.75">
      <c r="A106" s="41" t="s">
        <v>14</v>
      </c>
      <c r="B106" s="32" t="s">
        <v>10</v>
      </c>
      <c r="C106" s="32">
        <v>1</v>
      </c>
      <c r="D106" s="50">
        <v>1.0273972602739727</v>
      </c>
      <c r="E106" s="33">
        <v>0.47945205479452063</v>
      </c>
      <c r="F106" s="33">
        <v>2.6712328767123292</v>
      </c>
      <c r="G106" s="33">
        <v>31.57534246575343</v>
      </c>
      <c r="H106" s="33">
        <v>30.616438356164384</v>
      </c>
      <c r="I106" s="33">
        <v>1.5068493150684932</v>
      </c>
      <c r="J106" s="33">
        <v>21.917808219178085</v>
      </c>
      <c r="K106" s="33">
        <v>53.76712328767123</v>
      </c>
      <c r="L106" s="33">
        <v>0</v>
      </c>
      <c r="M106" s="33">
        <v>15.205479452054798</v>
      </c>
      <c r="N106" s="51">
        <v>1</v>
      </c>
      <c r="O106" s="42">
        <f>AVERAGE(N106:N108)</f>
        <v>115.37899543378995</v>
      </c>
      <c r="P106" s="42"/>
      <c r="Q106" s="10"/>
      <c r="T106"/>
      <c r="V106"/>
    </row>
    <row r="107" spans="1:22" ht="12.75">
      <c r="A107" s="41" t="s">
        <v>14</v>
      </c>
      <c r="B107" s="32" t="s">
        <v>10</v>
      </c>
      <c r="C107" s="32">
        <v>2</v>
      </c>
      <c r="D107" s="50">
        <v>10.479452054794521</v>
      </c>
      <c r="E107" s="33">
        <v>5.205479452054795</v>
      </c>
      <c r="F107" s="33">
        <v>4.041095890410959</v>
      </c>
      <c r="G107" s="33">
        <v>0.7534246575342466</v>
      </c>
      <c r="H107" s="33">
        <v>67.73972602739727</v>
      </c>
      <c r="I107" s="33">
        <v>2.7397260273972606</v>
      </c>
      <c r="J107" s="33">
        <v>56.98630136986302</v>
      </c>
      <c r="K107" s="33">
        <v>28.21917808219178</v>
      </c>
      <c r="L107" s="33">
        <v>9.58904109589041</v>
      </c>
      <c r="M107" s="33">
        <v>1.1643835616438358</v>
      </c>
      <c r="N107" s="51">
        <f t="shared" si="1"/>
        <v>186.91780821917808</v>
      </c>
      <c r="O107" s="42"/>
      <c r="P107" s="42"/>
      <c r="Q107" s="10"/>
      <c r="T107"/>
      <c r="V107"/>
    </row>
    <row r="108" spans="1:22" ht="12.75">
      <c r="A108" s="41" t="s">
        <v>14</v>
      </c>
      <c r="B108" s="32" t="s">
        <v>10</v>
      </c>
      <c r="C108" s="32">
        <v>3</v>
      </c>
      <c r="D108" s="50">
        <v>1.9863013698630136</v>
      </c>
      <c r="E108" s="33">
        <v>1.6438356164383563</v>
      </c>
      <c r="F108" s="33">
        <v>0</v>
      </c>
      <c r="G108" s="33">
        <v>2.8767123287671232</v>
      </c>
      <c r="H108" s="33">
        <v>4.726027397260274</v>
      </c>
      <c r="I108" s="33">
        <v>50</v>
      </c>
      <c r="J108" s="33">
        <v>12.465753424657535</v>
      </c>
      <c r="K108" s="33">
        <v>34.45205479452055</v>
      </c>
      <c r="L108" s="33">
        <v>0</v>
      </c>
      <c r="M108" s="33">
        <v>50.06849315068493</v>
      </c>
      <c r="N108" s="51">
        <f t="shared" si="1"/>
        <v>158.21917808219177</v>
      </c>
      <c r="O108" s="42"/>
      <c r="P108" s="42"/>
      <c r="Q108" s="10"/>
      <c r="T108"/>
      <c r="V108"/>
    </row>
    <row r="109" spans="1:22" ht="12.75">
      <c r="A109" s="41" t="s">
        <v>15</v>
      </c>
      <c r="B109" s="32" t="s">
        <v>3</v>
      </c>
      <c r="C109" s="32">
        <v>1</v>
      </c>
      <c r="D109" s="50">
        <v>87.12328767123289</v>
      </c>
      <c r="E109" s="33">
        <v>68.56164383561644</v>
      </c>
      <c r="F109" s="33">
        <v>3.835616438356165</v>
      </c>
      <c r="G109" s="33">
        <v>0</v>
      </c>
      <c r="H109" s="33">
        <v>275.8904109589041</v>
      </c>
      <c r="I109" s="33">
        <v>4.315068493150685</v>
      </c>
      <c r="J109" s="33">
        <v>33.35616438356165</v>
      </c>
      <c r="K109" s="33">
        <v>0</v>
      </c>
      <c r="L109" s="33">
        <v>0</v>
      </c>
      <c r="M109" s="33">
        <v>17.876712328767123</v>
      </c>
      <c r="N109" s="51">
        <f t="shared" si="1"/>
        <v>490.95890410958907</v>
      </c>
      <c r="O109" s="42">
        <f>AVERAGE(N109:N111)</f>
        <v>313.28767123287673</v>
      </c>
      <c r="P109" s="42">
        <f>AVERAGE(N109:N123)</f>
        <v>260.23592085235924</v>
      </c>
      <c r="Q109" s="10"/>
      <c r="T109"/>
      <c r="V109"/>
    </row>
    <row r="110" spans="1:22" ht="12.75">
      <c r="A110" s="41" t="s">
        <v>15</v>
      </c>
      <c r="B110" s="32" t="s">
        <v>3</v>
      </c>
      <c r="C110" s="32">
        <v>2</v>
      </c>
      <c r="D110" s="50">
        <v>24.17808219178082</v>
      </c>
      <c r="E110" s="33">
        <v>35.06849315068494</v>
      </c>
      <c r="F110" s="33">
        <v>2.808219178082192</v>
      </c>
      <c r="G110" s="33">
        <v>0</v>
      </c>
      <c r="H110" s="33">
        <v>121.09589041095892</v>
      </c>
      <c r="I110" s="33">
        <v>0.9589041095890413</v>
      </c>
      <c r="J110" s="33">
        <v>8.219178082191782</v>
      </c>
      <c r="K110" s="33">
        <v>0</v>
      </c>
      <c r="L110" s="33">
        <v>0</v>
      </c>
      <c r="M110" s="33">
        <v>0</v>
      </c>
      <c r="N110" s="51">
        <f t="shared" si="1"/>
        <v>192.3287671232877</v>
      </c>
      <c r="O110" s="42"/>
      <c r="P110" s="42"/>
      <c r="Q110" s="10"/>
      <c r="T110"/>
      <c r="V110"/>
    </row>
    <row r="111" spans="1:22" ht="12.75">
      <c r="A111" s="41" t="s">
        <v>15</v>
      </c>
      <c r="B111" s="32" t="s">
        <v>3</v>
      </c>
      <c r="C111" s="32">
        <v>3</v>
      </c>
      <c r="D111" s="50">
        <v>34.04109589041096</v>
      </c>
      <c r="E111" s="33">
        <v>74.65753424657535</v>
      </c>
      <c r="F111" s="33">
        <v>2.3972602739726026</v>
      </c>
      <c r="G111" s="33">
        <v>0</v>
      </c>
      <c r="H111" s="33">
        <v>105.82191780821918</v>
      </c>
      <c r="I111" s="33">
        <v>6.575342465753425</v>
      </c>
      <c r="J111" s="33">
        <v>24.589041095890412</v>
      </c>
      <c r="K111" s="33">
        <v>0</v>
      </c>
      <c r="L111" s="33">
        <v>0</v>
      </c>
      <c r="M111" s="33">
        <v>8.493150684931507</v>
      </c>
      <c r="N111" s="51">
        <f t="shared" si="1"/>
        <v>256.57534246575347</v>
      </c>
      <c r="O111" s="42"/>
      <c r="P111" s="42"/>
      <c r="Q111" s="10"/>
      <c r="T111"/>
      <c r="V111"/>
    </row>
    <row r="112" spans="1:22" ht="12.75">
      <c r="A112" s="41" t="s">
        <v>15</v>
      </c>
      <c r="B112" s="32" t="s">
        <v>4</v>
      </c>
      <c r="C112" s="32">
        <v>1</v>
      </c>
      <c r="D112" s="50">
        <v>36.849315068493155</v>
      </c>
      <c r="E112" s="33">
        <v>17.123287671232877</v>
      </c>
      <c r="F112" s="33">
        <v>0.5479452054794521</v>
      </c>
      <c r="G112" s="33">
        <v>0</v>
      </c>
      <c r="H112" s="33">
        <v>154.45205479452056</v>
      </c>
      <c r="I112" s="33">
        <v>12.671232876712331</v>
      </c>
      <c r="J112" s="33">
        <v>14.726027397260275</v>
      </c>
      <c r="K112" s="33">
        <v>0</v>
      </c>
      <c r="L112" s="33">
        <v>0</v>
      </c>
      <c r="M112" s="33">
        <v>4.657534246575343</v>
      </c>
      <c r="N112" s="51">
        <f t="shared" si="1"/>
        <v>241.027397260274</v>
      </c>
      <c r="O112" s="42">
        <f>AVERAGE(N112:N114)</f>
        <v>247.53424657534248</v>
      </c>
      <c r="P112" s="42"/>
      <c r="Q112" s="10"/>
      <c r="T112"/>
      <c r="V112"/>
    </row>
    <row r="113" spans="1:22" ht="12.75">
      <c r="A113" s="41" t="s">
        <v>15</v>
      </c>
      <c r="B113" s="32" t="s">
        <v>4</v>
      </c>
      <c r="C113" s="32">
        <v>2</v>
      </c>
      <c r="D113" s="50">
        <v>24.794520547945208</v>
      </c>
      <c r="E113" s="33">
        <v>22.808219178082194</v>
      </c>
      <c r="F113" s="33">
        <v>0</v>
      </c>
      <c r="G113" s="33">
        <v>0</v>
      </c>
      <c r="H113" s="33">
        <v>130.75342465753425</v>
      </c>
      <c r="I113" s="33">
        <v>6.575342465753425</v>
      </c>
      <c r="J113" s="33">
        <v>53.6986301369863</v>
      </c>
      <c r="K113" s="33">
        <v>0</v>
      </c>
      <c r="L113" s="33">
        <v>0.47945205479452063</v>
      </c>
      <c r="M113" s="33">
        <v>14.93150684931507</v>
      </c>
      <c r="N113" s="51">
        <f t="shared" si="1"/>
        <v>254.041095890411</v>
      </c>
      <c r="O113" s="42"/>
      <c r="P113" s="42"/>
      <c r="Q113" s="10"/>
      <c r="T113"/>
      <c r="V113"/>
    </row>
    <row r="114" spans="1:22" ht="12.75">
      <c r="A114" s="41" t="s">
        <v>15</v>
      </c>
      <c r="B114" s="32" t="s">
        <v>4</v>
      </c>
      <c r="C114" s="32">
        <v>3</v>
      </c>
      <c r="D114" s="50"/>
      <c r="E114" s="33"/>
      <c r="F114" s="33"/>
      <c r="G114" s="33"/>
      <c r="H114" s="33"/>
      <c r="I114" s="33"/>
      <c r="J114" s="33"/>
      <c r="K114" s="33"/>
      <c r="L114" s="33"/>
      <c r="M114" s="33"/>
      <c r="N114" s="51"/>
      <c r="O114" s="42"/>
      <c r="P114" s="42"/>
      <c r="Q114" s="43" t="s">
        <v>66</v>
      </c>
      <c r="T114"/>
      <c r="V114"/>
    </row>
    <row r="115" spans="1:22" ht="12.75">
      <c r="A115" s="41" t="s">
        <v>15</v>
      </c>
      <c r="B115" s="32" t="s">
        <v>5</v>
      </c>
      <c r="C115" s="32">
        <v>1</v>
      </c>
      <c r="D115" s="50"/>
      <c r="E115" s="33"/>
      <c r="F115" s="33"/>
      <c r="G115" s="33"/>
      <c r="H115" s="33"/>
      <c r="I115" s="33"/>
      <c r="J115" s="33"/>
      <c r="K115" s="33"/>
      <c r="L115" s="33"/>
      <c r="M115" s="33"/>
      <c r="N115" s="51"/>
      <c r="O115" s="42"/>
      <c r="P115" s="42"/>
      <c r="Q115" s="43" t="s">
        <v>66</v>
      </c>
      <c r="T115"/>
      <c r="V115"/>
    </row>
    <row r="116" spans="1:22" ht="12.75">
      <c r="A116" s="41" t="s">
        <v>15</v>
      </c>
      <c r="B116" s="32" t="s">
        <v>5</v>
      </c>
      <c r="C116" s="32">
        <v>2</v>
      </c>
      <c r="D116" s="50"/>
      <c r="E116" s="33"/>
      <c r="F116" s="33"/>
      <c r="G116" s="33"/>
      <c r="H116" s="33"/>
      <c r="I116" s="33"/>
      <c r="J116" s="33"/>
      <c r="K116" s="33"/>
      <c r="L116" s="33"/>
      <c r="M116" s="33"/>
      <c r="N116" s="51"/>
      <c r="O116" s="42"/>
      <c r="P116" s="42"/>
      <c r="Q116" s="43" t="s">
        <v>66</v>
      </c>
      <c r="T116"/>
      <c r="V116"/>
    </row>
    <row r="117" spans="1:22" ht="12.75">
      <c r="A117" s="41" t="s">
        <v>15</v>
      </c>
      <c r="B117" s="32" t="s">
        <v>5</v>
      </c>
      <c r="C117" s="32">
        <v>3</v>
      </c>
      <c r="D117" s="50"/>
      <c r="E117" s="33"/>
      <c r="F117" s="33"/>
      <c r="G117" s="33"/>
      <c r="H117" s="33"/>
      <c r="I117" s="33"/>
      <c r="J117" s="33"/>
      <c r="K117" s="33"/>
      <c r="L117" s="33"/>
      <c r="M117" s="33"/>
      <c r="N117" s="51"/>
      <c r="O117" s="42"/>
      <c r="P117" s="42"/>
      <c r="Q117" s="43" t="s">
        <v>66</v>
      </c>
      <c r="T117"/>
      <c r="V117"/>
    </row>
    <row r="118" spans="1:22" ht="12.75">
      <c r="A118" s="41" t="s">
        <v>15</v>
      </c>
      <c r="B118" s="32" t="s">
        <v>6</v>
      </c>
      <c r="C118" s="32">
        <v>1</v>
      </c>
      <c r="D118" s="50"/>
      <c r="E118" s="33"/>
      <c r="F118" s="33"/>
      <c r="G118" s="33"/>
      <c r="H118" s="33"/>
      <c r="I118" s="33"/>
      <c r="J118" s="33"/>
      <c r="K118" s="33"/>
      <c r="L118" s="33"/>
      <c r="M118" s="33"/>
      <c r="N118" s="51"/>
      <c r="O118" s="42">
        <f>AVERAGE(N118:N120)</f>
        <v>270.78767123287673</v>
      </c>
      <c r="P118" s="42"/>
      <c r="Q118" s="43" t="s">
        <v>66</v>
      </c>
      <c r="T118"/>
      <c r="V118"/>
    </row>
    <row r="119" spans="1:22" ht="12.75">
      <c r="A119" s="41" t="s">
        <v>15</v>
      </c>
      <c r="B119" s="32" t="s">
        <v>6</v>
      </c>
      <c r="C119" s="32">
        <v>2</v>
      </c>
      <c r="D119" s="50">
        <v>5</v>
      </c>
      <c r="E119" s="33">
        <v>124.1095890410959</v>
      </c>
      <c r="F119" s="33">
        <v>7.26027397260274</v>
      </c>
      <c r="G119" s="33">
        <v>0</v>
      </c>
      <c r="H119" s="33">
        <v>127.12328767123287</v>
      </c>
      <c r="I119" s="33">
        <v>40.95890410958905</v>
      </c>
      <c r="J119" s="33">
        <v>29.178082191780824</v>
      </c>
      <c r="K119" s="33">
        <v>0.34246575342465757</v>
      </c>
      <c r="L119" s="33">
        <v>0</v>
      </c>
      <c r="M119" s="33">
        <v>14.10958904109589</v>
      </c>
      <c r="N119" s="51">
        <f t="shared" si="1"/>
        <v>348.082191780822</v>
      </c>
      <c r="O119" s="42"/>
      <c r="P119" s="42"/>
      <c r="Q119" s="10"/>
      <c r="T119"/>
      <c r="V119"/>
    </row>
    <row r="120" spans="1:22" ht="12.75">
      <c r="A120" s="41" t="s">
        <v>15</v>
      </c>
      <c r="B120" s="32" t="s">
        <v>6</v>
      </c>
      <c r="C120" s="32">
        <v>3</v>
      </c>
      <c r="D120" s="50">
        <v>1.849315068493151</v>
      </c>
      <c r="E120" s="33">
        <v>24.520547945205482</v>
      </c>
      <c r="F120" s="33">
        <v>10</v>
      </c>
      <c r="G120" s="33">
        <v>0</v>
      </c>
      <c r="H120" s="33">
        <v>111.0958904109589</v>
      </c>
      <c r="I120" s="33">
        <v>11.849315068493151</v>
      </c>
      <c r="J120" s="33">
        <v>21.780821917808222</v>
      </c>
      <c r="K120" s="33">
        <v>0.27397260273972607</v>
      </c>
      <c r="L120" s="33">
        <v>0.34246575342465757</v>
      </c>
      <c r="M120" s="33">
        <v>11.78082191780822</v>
      </c>
      <c r="N120" s="51">
        <f t="shared" si="1"/>
        <v>193.4931506849315</v>
      </c>
      <c r="O120" s="42"/>
      <c r="P120" s="42"/>
      <c r="Q120" s="10"/>
      <c r="T120"/>
      <c r="V120"/>
    </row>
    <row r="121" spans="1:22" ht="12.75">
      <c r="A121" s="41" t="s">
        <v>15</v>
      </c>
      <c r="B121" s="32" t="s">
        <v>7</v>
      </c>
      <c r="C121" s="32">
        <v>1</v>
      </c>
      <c r="D121" s="50">
        <v>5.273972602739726</v>
      </c>
      <c r="E121" s="33">
        <v>7.945205479452055</v>
      </c>
      <c r="F121" s="33">
        <v>3.1506849315068495</v>
      </c>
      <c r="G121" s="33">
        <v>0</v>
      </c>
      <c r="H121" s="33">
        <v>97.26027397260275</v>
      </c>
      <c r="I121" s="33">
        <v>3.219178082191781</v>
      </c>
      <c r="J121" s="33">
        <v>3.835616438356165</v>
      </c>
      <c r="K121" s="33">
        <v>0</v>
      </c>
      <c r="L121" s="33">
        <v>2.6712328767123292</v>
      </c>
      <c r="M121" s="33">
        <v>0.7534246575342466</v>
      </c>
      <c r="N121" s="51">
        <f t="shared" si="1"/>
        <v>124.1095890410959</v>
      </c>
      <c r="O121" s="42">
        <f>AVERAGE(N121:N123)</f>
        <v>182.8082191780822</v>
      </c>
      <c r="P121" s="42"/>
      <c r="Q121" s="10"/>
      <c r="T121"/>
      <c r="V121"/>
    </row>
    <row r="122" spans="1:22" ht="12.75">
      <c r="A122" s="41" t="s">
        <v>15</v>
      </c>
      <c r="B122" s="32" t="s">
        <v>7</v>
      </c>
      <c r="C122" s="32">
        <v>2</v>
      </c>
      <c r="D122" s="50">
        <v>17.054794520547947</v>
      </c>
      <c r="E122" s="33">
        <v>35.27397260273973</v>
      </c>
      <c r="F122" s="33">
        <v>2.1917808219178085</v>
      </c>
      <c r="G122" s="33">
        <v>0</v>
      </c>
      <c r="H122" s="33">
        <v>100.34246575342466</v>
      </c>
      <c r="I122" s="33">
        <v>19.10958904109589</v>
      </c>
      <c r="J122" s="33">
        <v>46.36986301369863</v>
      </c>
      <c r="K122" s="33">
        <v>0</v>
      </c>
      <c r="L122" s="33">
        <v>0</v>
      </c>
      <c r="M122" s="33">
        <v>21.164383561643834</v>
      </c>
      <c r="N122" s="51">
        <f t="shared" si="1"/>
        <v>241.50684931506848</v>
      </c>
      <c r="O122" s="42"/>
      <c r="P122" s="42"/>
      <c r="Q122" s="10"/>
      <c r="T122"/>
      <c r="V122"/>
    </row>
    <row r="123" spans="1:22" ht="12.75">
      <c r="A123" s="41" t="s">
        <v>15</v>
      </c>
      <c r="B123" s="32" t="s">
        <v>7</v>
      </c>
      <c r="C123" s="32">
        <v>3</v>
      </c>
      <c r="D123" s="50"/>
      <c r="E123" s="33"/>
      <c r="F123" s="33"/>
      <c r="G123" s="33"/>
      <c r="H123" s="33"/>
      <c r="I123" s="33"/>
      <c r="J123" s="33"/>
      <c r="K123" s="33"/>
      <c r="L123" s="33"/>
      <c r="M123" s="33"/>
      <c r="N123" s="51"/>
      <c r="O123" s="42"/>
      <c r="P123" s="42"/>
      <c r="Q123" s="43" t="s">
        <v>66</v>
      </c>
      <c r="T123"/>
      <c r="V123"/>
    </row>
    <row r="124" spans="1:22" ht="12.75">
      <c r="A124" s="41" t="s">
        <v>16</v>
      </c>
      <c r="B124" s="32" t="s">
        <v>3</v>
      </c>
      <c r="C124" s="32">
        <v>1</v>
      </c>
      <c r="D124" s="50">
        <v>3.9726027397260273</v>
      </c>
      <c r="E124" s="33">
        <v>0.34246575342465757</v>
      </c>
      <c r="F124" s="33">
        <v>8.287671232876713</v>
      </c>
      <c r="G124" s="33">
        <v>65.75342465753425</v>
      </c>
      <c r="H124" s="33">
        <v>68.97260273972603</v>
      </c>
      <c r="I124" s="33">
        <v>59.52054794520548</v>
      </c>
      <c r="J124" s="33">
        <v>48.972602739726035</v>
      </c>
      <c r="K124" s="33">
        <v>0</v>
      </c>
      <c r="L124" s="33">
        <v>26.84931506849315</v>
      </c>
      <c r="M124" s="33">
        <v>22.328767123287673</v>
      </c>
      <c r="N124" s="51">
        <f t="shared" si="1"/>
        <v>304.99999999999994</v>
      </c>
      <c r="O124" s="42">
        <f>AVERAGE(N124:N126)</f>
        <v>245.93607305936072</v>
      </c>
      <c r="P124" s="42">
        <f>AVERAGE(N124:N138)</f>
        <v>243.4703196347032</v>
      </c>
      <c r="Q124" s="10"/>
      <c r="T124"/>
      <c r="V124"/>
    </row>
    <row r="125" spans="1:22" ht="12.75">
      <c r="A125" s="41" t="s">
        <v>16</v>
      </c>
      <c r="B125" s="32" t="s">
        <v>3</v>
      </c>
      <c r="C125" s="32">
        <v>2</v>
      </c>
      <c r="D125" s="50">
        <v>30.06849315068493</v>
      </c>
      <c r="E125" s="33">
        <v>0.5479452054794521</v>
      </c>
      <c r="F125" s="33">
        <v>10.958904109589042</v>
      </c>
      <c r="G125" s="33">
        <v>0</v>
      </c>
      <c r="H125" s="33">
        <v>54.86301369863014</v>
      </c>
      <c r="I125" s="33">
        <v>42.32876712328767</v>
      </c>
      <c r="J125" s="33">
        <v>45.205479452054796</v>
      </c>
      <c r="K125" s="33">
        <v>0</v>
      </c>
      <c r="L125" s="33">
        <v>6.164383561643836</v>
      </c>
      <c r="M125" s="33">
        <v>49.041095890410965</v>
      </c>
      <c r="N125" s="51">
        <f t="shared" si="1"/>
        <v>239.17808219178082</v>
      </c>
      <c r="O125" s="42"/>
      <c r="P125" s="42"/>
      <c r="Q125" s="10"/>
      <c r="T125"/>
      <c r="V125"/>
    </row>
    <row r="126" spans="1:22" ht="12.75">
      <c r="A126" s="41" t="s">
        <v>16</v>
      </c>
      <c r="B126" s="32" t="s">
        <v>3</v>
      </c>
      <c r="C126" s="32">
        <v>3</v>
      </c>
      <c r="D126" s="50">
        <v>125.6164383561644</v>
      </c>
      <c r="E126" s="33">
        <v>0</v>
      </c>
      <c r="F126" s="33">
        <v>0.8904109589041097</v>
      </c>
      <c r="G126" s="33">
        <v>21.986301369863014</v>
      </c>
      <c r="H126" s="33">
        <v>22.73972602739726</v>
      </c>
      <c r="I126" s="33">
        <v>11.78082191780822</v>
      </c>
      <c r="J126" s="33">
        <v>1.1643835616438358</v>
      </c>
      <c r="K126" s="33">
        <v>0</v>
      </c>
      <c r="L126" s="33">
        <v>0.4109589041095891</v>
      </c>
      <c r="M126" s="33">
        <v>9.04109589041096</v>
      </c>
      <c r="N126" s="51">
        <f t="shared" si="1"/>
        <v>193.63013698630138</v>
      </c>
      <c r="O126" s="42"/>
      <c r="P126" s="42"/>
      <c r="Q126" s="10"/>
      <c r="T126"/>
      <c r="V126"/>
    </row>
    <row r="127" spans="1:22" ht="12.75">
      <c r="A127" s="41" t="s">
        <v>16</v>
      </c>
      <c r="B127" s="32" t="s">
        <v>4</v>
      </c>
      <c r="C127" s="32">
        <v>1</v>
      </c>
      <c r="D127" s="50">
        <v>22.19178082191781</v>
      </c>
      <c r="E127" s="33">
        <v>5.958904109589041</v>
      </c>
      <c r="F127" s="33">
        <v>12.534246575342467</v>
      </c>
      <c r="G127" s="33">
        <v>6.6438356164383565</v>
      </c>
      <c r="H127" s="33">
        <v>35.68493150684932</v>
      </c>
      <c r="I127" s="33">
        <v>102.53424657534248</v>
      </c>
      <c r="J127" s="33">
        <v>24.520547945205482</v>
      </c>
      <c r="K127" s="33">
        <v>0</v>
      </c>
      <c r="L127" s="33">
        <v>1.5753424657534247</v>
      </c>
      <c r="M127" s="33">
        <v>4.931506849315069</v>
      </c>
      <c r="N127" s="51">
        <f t="shared" si="1"/>
        <v>216.57534246575347</v>
      </c>
      <c r="O127" s="42">
        <f>AVERAGE(N127:N129)</f>
        <v>261.18721461187215</v>
      </c>
      <c r="P127" s="42"/>
      <c r="Q127" s="10"/>
      <c r="T127"/>
      <c r="V127"/>
    </row>
    <row r="128" spans="1:22" ht="12.75">
      <c r="A128" s="41" t="s">
        <v>16</v>
      </c>
      <c r="B128" s="32" t="s">
        <v>4</v>
      </c>
      <c r="C128" s="32">
        <v>2</v>
      </c>
      <c r="D128" s="50">
        <v>69.45205479452055</v>
      </c>
      <c r="E128" s="33">
        <v>8.287671232876713</v>
      </c>
      <c r="F128" s="33">
        <v>4.041095890410959</v>
      </c>
      <c r="G128" s="33">
        <v>33.83561643835617</v>
      </c>
      <c r="H128" s="33">
        <v>45.61643835616439</v>
      </c>
      <c r="I128" s="33">
        <v>47.12328767123288</v>
      </c>
      <c r="J128" s="33">
        <v>34.109589041095894</v>
      </c>
      <c r="K128" s="33">
        <v>0</v>
      </c>
      <c r="L128" s="33">
        <v>1.1643835616438358</v>
      </c>
      <c r="M128" s="33">
        <v>13.287671232876713</v>
      </c>
      <c r="N128" s="51">
        <f t="shared" si="1"/>
        <v>256.9178082191781</v>
      </c>
      <c r="O128" s="42"/>
      <c r="P128" s="42"/>
      <c r="Q128" s="10"/>
      <c r="T128"/>
      <c r="V128"/>
    </row>
    <row r="129" spans="1:22" ht="12.75">
      <c r="A129" s="41" t="s">
        <v>16</v>
      </c>
      <c r="B129" s="32" t="s">
        <v>4</v>
      </c>
      <c r="C129" s="32">
        <v>3</v>
      </c>
      <c r="D129" s="50">
        <v>5.89041095890411</v>
      </c>
      <c r="E129" s="33">
        <v>7.808219178082192</v>
      </c>
      <c r="F129" s="33">
        <v>21.369863013698634</v>
      </c>
      <c r="G129" s="33">
        <v>11.027397260273974</v>
      </c>
      <c r="H129" s="33">
        <v>99.93150684931507</v>
      </c>
      <c r="I129" s="33">
        <v>120.54794520547946</v>
      </c>
      <c r="J129" s="33">
        <v>15.47945205479452</v>
      </c>
      <c r="K129" s="33">
        <v>0</v>
      </c>
      <c r="L129" s="33">
        <v>0</v>
      </c>
      <c r="M129" s="33">
        <v>28.013698630136986</v>
      </c>
      <c r="N129" s="51">
        <f t="shared" si="1"/>
        <v>310.06849315068496</v>
      </c>
      <c r="O129" s="42"/>
      <c r="P129" s="42"/>
      <c r="Q129" s="10"/>
      <c r="T129"/>
      <c r="V129"/>
    </row>
    <row r="130" spans="1:22" ht="12.75">
      <c r="A130" s="41" t="s">
        <v>16</v>
      </c>
      <c r="B130" s="32" t="s">
        <v>5</v>
      </c>
      <c r="C130" s="32">
        <v>1</v>
      </c>
      <c r="D130" s="50">
        <v>17.67123287671233</v>
      </c>
      <c r="E130" s="33">
        <v>18.356164383561644</v>
      </c>
      <c r="F130" s="33">
        <v>14.10958904109589</v>
      </c>
      <c r="G130" s="33">
        <v>10.616438356164384</v>
      </c>
      <c r="H130" s="33">
        <v>83.9041095890411</v>
      </c>
      <c r="I130" s="33">
        <v>72.46575342465754</v>
      </c>
      <c r="J130" s="33">
        <v>8.150684931506849</v>
      </c>
      <c r="K130" s="33">
        <v>0</v>
      </c>
      <c r="L130" s="33">
        <v>16.027397260273972</v>
      </c>
      <c r="M130" s="33">
        <v>8.287671232876713</v>
      </c>
      <c r="N130" s="51">
        <f t="shared" si="1"/>
        <v>249.58904109589037</v>
      </c>
      <c r="O130" s="42">
        <f>AVERAGE(N130:N132)</f>
        <v>262.1917808219178</v>
      </c>
      <c r="P130" s="42"/>
      <c r="Q130" s="10"/>
      <c r="T130"/>
      <c r="V130"/>
    </row>
    <row r="131" spans="1:22" ht="12.75">
      <c r="A131" s="41" t="s">
        <v>16</v>
      </c>
      <c r="B131" s="32" t="s">
        <v>5</v>
      </c>
      <c r="C131" s="32">
        <v>2</v>
      </c>
      <c r="D131" s="50">
        <v>7.054794520547945</v>
      </c>
      <c r="E131" s="33">
        <v>43.97260273972603</v>
      </c>
      <c r="F131" s="33">
        <v>20</v>
      </c>
      <c r="G131" s="33">
        <v>0.7534246575342466</v>
      </c>
      <c r="H131" s="33">
        <v>122.12328767123287</v>
      </c>
      <c r="I131" s="33">
        <v>69.65753424657535</v>
      </c>
      <c r="J131" s="33">
        <v>12.671232876712331</v>
      </c>
      <c r="K131" s="33">
        <v>2.4657534246575343</v>
      </c>
      <c r="L131" s="33">
        <v>2.3972602739726026</v>
      </c>
      <c r="M131" s="33">
        <v>20.41095890410959</v>
      </c>
      <c r="N131" s="51">
        <f t="shared" si="1"/>
        <v>301.5068493150685</v>
      </c>
      <c r="O131" s="42"/>
      <c r="P131" s="42"/>
      <c r="Q131" s="10"/>
      <c r="T131"/>
      <c r="V131"/>
    </row>
    <row r="132" spans="1:22" ht="12.75">
      <c r="A132" s="41" t="s">
        <v>16</v>
      </c>
      <c r="B132" s="32" t="s">
        <v>5</v>
      </c>
      <c r="C132" s="32">
        <v>3</v>
      </c>
      <c r="D132" s="50">
        <v>8.767123287671234</v>
      </c>
      <c r="E132" s="33">
        <v>11.78082191780822</v>
      </c>
      <c r="F132" s="33">
        <v>0</v>
      </c>
      <c r="G132" s="33">
        <v>79.65753424657535</v>
      </c>
      <c r="H132" s="33">
        <v>61.57534246575343</v>
      </c>
      <c r="I132" s="33">
        <v>38.6986301369863</v>
      </c>
      <c r="J132" s="33">
        <v>3.4246575342465757</v>
      </c>
      <c r="K132" s="33">
        <v>0</v>
      </c>
      <c r="L132" s="33">
        <v>9.04109589041096</v>
      </c>
      <c r="M132" s="33">
        <v>22.53424657534247</v>
      </c>
      <c r="N132" s="51">
        <f t="shared" si="1"/>
        <v>235.47945205479454</v>
      </c>
      <c r="O132" s="42"/>
      <c r="P132" s="42"/>
      <c r="Q132" s="10"/>
      <c r="T132"/>
      <c r="V132"/>
    </row>
    <row r="133" spans="1:22" ht="12.75">
      <c r="A133" s="41" t="s">
        <v>16</v>
      </c>
      <c r="B133" s="32" t="s">
        <v>6</v>
      </c>
      <c r="C133" s="32">
        <v>1</v>
      </c>
      <c r="D133" s="50">
        <v>9.520547945205479</v>
      </c>
      <c r="E133" s="33">
        <v>7.191780821917809</v>
      </c>
      <c r="F133" s="33">
        <v>16.506849315068497</v>
      </c>
      <c r="G133" s="33">
        <v>5.821917808219179</v>
      </c>
      <c r="H133" s="33">
        <v>19.45205479452055</v>
      </c>
      <c r="I133" s="33">
        <v>158.63013698630138</v>
      </c>
      <c r="J133" s="33">
        <v>18.630136986301373</v>
      </c>
      <c r="K133" s="33">
        <v>0</v>
      </c>
      <c r="L133" s="33">
        <v>5.273972602739726</v>
      </c>
      <c r="M133" s="33">
        <v>17.53424657534247</v>
      </c>
      <c r="N133" s="51">
        <f t="shared" si="1"/>
        <v>258.56164383561645</v>
      </c>
      <c r="O133" s="42">
        <f>AVERAGE(N133:N135)</f>
        <v>253.8812785388128</v>
      </c>
      <c r="P133" s="42"/>
      <c r="Q133" s="10"/>
      <c r="T133"/>
      <c r="V133"/>
    </row>
    <row r="134" spans="1:22" ht="12.75">
      <c r="A134" s="41" t="s">
        <v>16</v>
      </c>
      <c r="B134" s="32" t="s">
        <v>6</v>
      </c>
      <c r="C134" s="32">
        <v>2</v>
      </c>
      <c r="D134" s="50">
        <v>44.109589041095894</v>
      </c>
      <c r="E134" s="33">
        <v>14.52054794520548</v>
      </c>
      <c r="F134" s="33">
        <v>8.493150684931507</v>
      </c>
      <c r="G134" s="33">
        <v>12.945205479452055</v>
      </c>
      <c r="H134" s="33">
        <v>17.26027397260274</v>
      </c>
      <c r="I134" s="33">
        <v>73.35616438356165</v>
      </c>
      <c r="J134" s="33">
        <v>85.82191780821918</v>
      </c>
      <c r="K134" s="33">
        <v>0</v>
      </c>
      <c r="L134" s="33">
        <v>4.657534246575343</v>
      </c>
      <c r="M134" s="33">
        <v>8.013698630136986</v>
      </c>
      <c r="N134" s="51">
        <f t="shared" si="1"/>
        <v>269.17808219178085</v>
      </c>
      <c r="O134" s="42"/>
      <c r="P134" s="42"/>
      <c r="Q134" s="10"/>
      <c r="T134"/>
      <c r="V134"/>
    </row>
    <row r="135" spans="1:22" ht="12.75">
      <c r="A135" s="41" t="s">
        <v>16</v>
      </c>
      <c r="B135" s="32" t="s">
        <v>6</v>
      </c>
      <c r="C135" s="32">
        <v>3</v>
      </c>
      <c r="D135" s="50">
        <v>36.43835616438356</v>
      </c>
      <c r="E135" s="33">
        <v>3.0136986301369864</v>
      </c>
      <c r="F135" s="33">
        <v>1.1643835616438358</v>
      </c>
      <c r="G135" s="33">
        <v>31.027397260273975</v>
      </c>
      <c r="H135" s="33">
        <v>7.67123287671233</v>
      </c>
      <c r="I135" s="33">
        <v>31.849315068493155</v>
      </c>
      <c r="J135" s="33">
        <v>111.71232876712328</v>
      </c>
      <c r="K135" s="33">
        <v>0</v>
      </c>
      <c r="L135" s="33">
        <v>0</v>
      </c>
      <c r="M135" s="33">
        <v>11.027397260273974</v>
      </c>
      <c r="N135" s="51">
        <f aca="true" t="shared" si="2" ref="N135:N198">SUM(D135:M135)</f>
        <v>233.9041095890411</v>
      </c>
      <c r="O135" s="42"/>
      <c r="P135" s="42"/>
      <c r="Q135" s="10"/>
      <c r="T135"/>
      <c r="V135"/>
    </row>
    <row r="136" spans="1:22" ht="12.75">
      <c r="A136" s="41" t="s">
        <v>16</v>
      </c>
      <c r="B136" s="32" t="s">
        <v>7</v>
      </c>
      <c r="C136" s="32">
        <v>1</v>
      </c>
      <c r="D136" s="50">
        <v>17.53424657534247</v>
      </c>
      <c r="E136" s="33">
        <v>30.82191780821918</v>
      </c>
      <c r="F136" s="33">
        <v>0</v>
      </c>
      <c r="G136" s="33">
        <v>49.31506849315069</v>
      </c>
      <c r="H136" s="33">
        <v>19.93150684931507</v>
      </c>
      <c r="I136" s="33">
        <v>78.08219178082193</v>
      </c>
      <c r="J136" s="33">
        <v>31.438356164383563</v>
      </c>
      <c r="K136" s="33">
        <v>0</v>
      </c>
      <c r="L136" s="33">
        <v>16.986301369863014</v>
      </c>
      <c r="M136" s="33">
        <v>12.397260273972604</v>
      </c>
      <c r="N136" s="51">
        <f t="shared" si="2"/>
        <v>256.5068493150685</v>
      </c>
      <c r="O136" s="42">
        <f>AVERAGE(N136:N138)</f>
        <v>194.15525114155253</v>
      </c>
      <c r="P136" s="42"/>
      <c r="Q136" s="10"/>
      <c r="T136"/>
      <c r="V136"/>
    </row>
    <row r="137" spans="1:22" ht="12.75">
      <c r="A137" s="41" t="s">
        <v>16</v>
      </c>
      <c r="B137" s="32" t="s">
        <v>7</v>
      </c>
      <c r="C137" s="32">
        <v>2</v>
      </c>
      <c r="D137" s="50">
        <v>0</v>
      </c>
      <c r="E137" s="33">
        <v>1.7123287671232879</v>
      </c>
      <c r="F137" s="33">
        <v>0</v>
      </c>
      <c r="G137" s="33">
        <v>0</v>
      </c>
      <c r="H137" s="33">
        <v>12.602739726027398</v>
      </c>
      <c r="I137" s="33">
        <v>4.383561643835617</v>
      </c>
      <c r="J137" s="33">
        <v>5.205479452054795</v>
      </c>
      <c r="K137" s="33">
        <v>0</v>
      </c>
      <c r="L137" s="33">
        <v>13.287671232876713</v>
      </c>
      <c r="M137" s="33">
        <v>1.7808219178082194</v>
      </c>
      <c r="N137" s="51">
        <f t="shared" si="2"/>
        <v>38.97260273972603</v>
      </c>
      <c r="O137" s="42"/>
      <c r="P137" s="42"/>
      <c r="Q137" s="10"/>
      <c r="T137"/>
      <c r="V137"/>
    </row>
    <row r="138" spans="1:22" ht="12.75">
      <c r="A138" s="41" t="s">
        <v>16</v>
      </c>
      <c r="B138" s="32" t="s">
        <v>7</v>
      </c>
      <c r="C138" s="32">
        <v>3</v>
      </c>
      <c r="D138" s="50">
        <v>2.6712328767123292</v>
      </c>
      <c r="E138" s="33">
        <v>13.493150684931507</v>
      </c>
      <c r="F138" s="33">
        <v>8.356164383561644</v>
      </c>
      <c r="G138" s="33">
        <v>0.7534246575342466</v>
      </c>
      <c r="H138" s="33">
        <v>39.794520547945204</v>
      </c>
      <c r="I138" s="33">
        <v>159.7945205479452</v>
      </c>
      <c r="J138" s="33">
        <v>34.726027397260275</v>
      </c>
      <c r="K138" s="33">
        <v>0</v>
      </c>
      <c r="L138" s="33">
        <v>7.3287671232876725</v>
      </c>
      <c r="M138" s="33">
        <v>20.068493150684933</v>
      </c>
      <c r="N138" s="51">
        <f t="shared" si="2"/>
        <v>286.98630136986304</v>
      </c>
      <c r="O138" s="42"/>
      <c r="P138" s="42"/>
      <c r="Q138" s="10"/>
      <c r="T138"/>
      <c r="V138"/>
    </row>
    <row r="139" spans="1:22" ht="12.75">
      <c r="A139" s="41" t="s">
        <v>17</v>
      </c>
      <c r="B139" s="32" t="s">
        <v>3</v>
      </c>
      <c r="C139" s="32">
        <v>1</v>
      </c>
      <c r="D139" s="50"/>
      <c r="E139" s="33"/>
      <c r="F139" s="33"/>
      <c r="G139" s="33"/>
      <c r="H139" s="33"/>
      <c r="I139" s="33"/>
      <c r="J139" s="33"/>
      <c r="K139" s="33"/>
      <c r="L139" s="33"/>
      <c r="M139" s="33"/>
      <c r="N139" s="51"/>
      <c r="O139" s="42">
        <f>AVERAGE(N139:N141)</f>
        <v>68.35616438356166</v>
      </c>
      <c r="P139" s="42">
        <f>AVERAGE(N139:N153)</f>
        <v>222.65255292652554</v>
      </c>
      <c r="Q139" s="43" t="s">
        <v>66</v>
      </c>
      <c r="T139"/>
      <c r="V139"/>
    </row>
    <row r="140" spans="1:22" ht="12.75">
      <c r="A140" s="41" t="s">
        <v>17</v>
      </c>
      <c r="B140" s="32" t="s">
        <v>3</v>
      </c>
      <c r="C140" s="32">
        <v>2</v>
      </c>
      <c r="D140" s="50">
        <v>14.93150684931507</v>
      </c>
      <c r="E140" s="33">
        <v>0.8904109589041097</v>
      </c>
      <c r="F140" s="33">
        <v>0</v>
      </c>
      <c r="G140" s="33">
        <v>0</v>
      </c>
      <c r="H140" s="33">
        <v>20.479452054794525</v>
      </c>
      <c r="I140" s="33">
        <v>5.5479452054794525</v>
      </c>
      <c r="J140" s="33">
        <v>4.178082191780822</v>
      </c>
      <c r="K140" s="33">
        <v>3.698630136986302</v>
      </c>
      <c r="L140" s="33">
        <v>0.9589041095890413</v>
      </c>
      <c r="M140" s="33">
        <v>5.41095890410959</v>
      </c>
      <c r="N140" s="51">
        <f t="shared" si="2"/>
        <v>56.095890410958916</v>
      </c>
      <c r="O140" s="42"/>
      <c r="P140" s="42"/>
      <c r="Q140" s="10"/>
      <c r="T140"/>
      <c r="V140"/>
    </row>
    <row r="141" spans="1:22" ht="12.75">
      <c r="A141" s="41" t="s">
        <v>17</v>
      </c>
      <c r="B141" s="32" t="s">
        <v>3</v>
      </c>
      <c r="C141" s="32">
        <v>3</v>
      </c>
      <c r="D141" s="50">
        <v>26.3013698630137</v>
      </c>
      <c r="E141" s="33">
        <v>1.3698630136986303</v>
      </c>
      <c r="F141" s="33">
        <v>1.5753424657534247</v>
      </c>
      <c r="G141" s="33">
        <v>0</v>
      </c>
      <c r="H141" s="33">
        <v>21.917808219178085</v>
      </c>
      <c r="I141" s="33">
        <v>13.356164383561644</v>
      </c>
      <c r="J141" s="33">
        <v>4.109589041095891</v>
      </c>
      <c r="K141" s="33">
        <v>6.6438356164383565</v>
      </c>
      <c r="L141" s="33">
        <v>0</v>
      </c>
      <c r="M141" s="33">
        <v>5.3424657534246585</v>
      </c>
      <c r="N141" s="51">
        <f t="shared" si="2"/>
        <v>80.6164383561644</v>
      </c>
      <c r="O141" s="42"/>
      <c r="P141" s="42"/>
      <c r="Q141" s="10"/>
      <c r="T141"/>
      <c r="V141"/>
    </row>
    <row r="142" spans="1:22" ht="12.75">
      <c r="A142" s="41" t="s">
        <v>17</v>
      </c>
      <c r="B142" s="32" t="s">
        <v>4</v>
      </c>
      <c r="C142" s="32">
        <v>1</v>
      </c>
      <c r="D142" s="50">
        <v>232.6027397260274</v>
      </c>
      <c r="E142" s="33">
        <v>0</v>
      </c>
      <c r="F142" s="33">
        <v>0</v>
      </c>
      <c r="G142" s="33">
        <v>18.424657534246577</v>
      </c>
      <c r="H142" s="33">
        <v>14.52054794520548</v>
      </c>
      <c r="I142" s="33">
        <v>62.397260273972606</v>
      </c>
      <c r="J142" s="33">
        <v>4.657534246575343</v>
      </c>
      <c r="K142" s="33">
        <v>15.547945205479452</v>
      </c>
      <c r="L142" s="33">
        <v>5.7534246575342465</v>
      </c>
      <c r="M142" s="33">
        <v>12.054794520547945</v>
      </c>
      <c r="N142" s="51">
        <f t="shared" si="2"/>
        <v>365.958904109589</v>
      </c>
      <c r="O142" s="42">
        <f>AVERAGE(N142:N144)</f>
        <v>306.33561643835617</v>
      </c>
      <c r="P142" s="42"/>
      <c r="Q142" s="10"/>
      <c r="T142"/>
      <c r="V142"/>
    </row>
    <row r="143" spans="1:22" ht="12.75">
      <c r="A143" s="41" t="s">
        <v>17</v>
      </c>
      <c r="B143" s="32" t="s">
        <v>4</v>
      </c>
      <c r="C143" s="32">
        <v>2</v>
      </c>
      <c r="D143" s="50">
        <v>140.82191780821918</v>
      </c>
      <c r="E143" s="33">
        <v>0</v>
      </c>
      <c r="F143" s="33">
        <v>3.561643835616439</v>
      </c>
      <c r="G143" s="33">
        <v>6.712328767123288</v>
      </c>
      <c r="H143" s="33">
        <v>32.32876712328767</v>
      </c>
      <c r="I143" s="33">
        <v>20.136986301369863</v>
      </c>
      <c r="J143" s="33">
        <v>5.3424657534246585</v>
      </c>
      <c r="K143" s="33">
        <v>2.7397260273972606</v>
      </c>
      <c r="L143" s="33">
        <v>22.876712328767123</v>
      </c>
      <c r="M143" s="33">
        <v>12.19178082191781</v>
      </c>
      <c r="N143" s="51">
        <f t="shared" si="2"/>
        <v>246.7123287671233</v>
      </c>
      <c r="O143" s="42"/>
      <c r="P143" s="42"/>
      <c r="Q143" s="10"/>
      <c r="T143"/>
      <c r="V143"/>
    </row>
    <row r="144" spans="1:22" ht="12.75">
      <c r="A144" s="41" t="s">
        <v>17</v>
      </c>
      <c r="B144" s="32" t="s">
        <v>4</v>
      </c>
      <c r="C144" s="32">
        <v>3</v>
      </c>
      <c r="D144" s="50"/>
      <c r="E144" s="33"/>
      <c r="F144" s="33"/>
      <c r="G144" s="33"/>
      <c r="H144" s="33"/>
      <c r="I144" s="33"/>
      <c r="J144" s="33"/>
      <c r="K144" s="33"/>
      <c r="L144" s="33"/>
      <c r="M144" s="33"/>
      <c r="N144" s="51"/>
      <c r="O144" s="42"/>
      <c r="P144" s="42"/>
      <c r="Q144" s="43" t="s">
        <v>66</v>
      </c>
      <c r="T144"/>
      <c r="V144"/>
    </row>
    <row r="145" spans="1:22" ht="12.75">
      <c r="A145" s="41" t="s">
        <v>17</v>
      </c>
      <c r="B145" s="32" t="s">
        <v>5</v>
      </c>
      <c r="C145" s="32">
        <v>1</v>
      </c>
      <c r="D145" s="50"/>
      <c r="E145" s="33"/>
      <c r="F145" s="33"/>
      <c r="G145" s="33"/>
      <c r="H145" s="33"/>
      <c r="I145" s="33"/>
      <c r="J145" s="33"/>
      <c r="K145" s="33"/>
      <c r="L145" s="33"/>
      <c r="M145" s="33"/>
      <c r="N145" s="51"/>
      <c r="O145" s="42">
        <f>AVERAGE(N145:N147)</f>
        <v>200.9931506849315</v>
      </c>
      <c r="P145" s="42"/>
      <c r="Q145" s="43" t="s">
        <v>66</v>
      </c>
      <c r="T145"/>
      <c r="V145"/>
    </row>
    <row r="146" spans="1:22" ht="12.75">
      <c r="A146" s="41" t="s">
        <v>17</v>
      </c>
      <c r="B146" s="32" t="s">
        <v>5</v>
      </c>
      <c r="C146" s="32">
        <v>2</v>
      </c>
      <c r="D146" s="50">
        <v>4.52054794520548</v>
      </c>
      <c r="E146" s="33">
        <v>0</v>
      </c>
      <c r="F146" s="33">
        <v>0</v>
      </c>
      <c r="G146" s="33">
        <v>3.1506849315068495</v>
      </c>
      <c r="H146" s="33">
        <v>19.657534246575345</v>
      </c>
      <c r="I146" s="33">
        <v>13.904109589041095</v>
      </c>
      <c r="J146" s="33">
        <v>2.1232876712328768</v>
      </c>
      <c r="K146" s="33">
        <v>1.5753424657534247</v>
      </c>
      <c r="L146" s="33">
        <v>0</v>
      </c>
      <c r="M146" s="33">
        <v>2.6027397260273974</v>
      </c>
      <c r="N146" s="51">
        <f t="shared" si="2"/>
        <v>47.534246575342465</v>
      </c>
      <c r="O146" s="42"/>
      <c r="P146" s="42"/>
      <c r="Q146" s="10"/>
      <c r="T146"/>
      <c r="V146"/>
    </row>
    <row r="147" spans="1:17" ht="12.75">
      <c r="A147" s="41" t="s">
        <v>17</v>
      </c>
      <c r="B147" s="32" t="s">
        <v>5</v>
      </c>
      <c r="C147" s="32">
        <v>3</v>
      </c>
      <c r="D147" s="50">
        <v>89.31506849315069</v>
      </c>
      <c r="E147" s="33">
        <v>11.438356164383562</v>
      </c>
      <c r="F147" s="33">
        <v>31.164383561643838</v>
      </c>
      <c r="G147" s="33">
        <v>2.0547945205479454</v>
      </c>
      <c r="H147" s="33">
        <v>28.21917808219178</v>
      </c>
      <c r="I147" s="33">
        <v>87.8082191780822</v>
      </c>
      <c r="J147" s="33">
        <v>26.986301369863014</v>
      </c>
      <c r="K147" s="33">
        <v>5.821917808219179</v>
      </c>
      <c r="L147" s="33">
        <v>1.6438356164383563</v>
      </c>
      <c r="M147" s="33">
        <v>70.00000000000001</v>
      </c>
      <c r="N147" s="51">
        <f t="shared" si="2"/>
        <v>354.4520547945205</v>
      </c>
      <c r="O147" s="42"/>
      <c r="P147" s="42"/>
      <c r="Q147" s="10"/>
    </row>
    <row r="148" spans="1:17" ht="12.75">
      <c r="A148" s="41" t="s">
        <v>17</v>
      </c>
      <c r="B148" s="32" t="s">
        <v>6</v>
      </c>
      <c r="C148" s="32">
        <v>1</v>
      </c>
      <c r="D148" s="50">
        <v>107.05479452054796</v>
      </c>
      <c r="E148" s="33">
        <v>0</v>
      </c>
      <c r="F148" s="33">
        <v>0.9589041095890413</v>
      </c>
      <c r="G148" s="33">
        <v>5.684931506849315</v>
      </c>
      <c r="H148" s="33">
        <v>15.34246575342466</v>
      </c>
      <c r="I148" s="33">
        <v>18.698630136986303</v>
      </c>
      <c r="J148" s="33">
        <v>12.671232876712331</v>
      </c>
      <c r="K148" s="33">
        <v>7.67123287671233</v>
      </c>
      <c r="L148" s="33">
        <v>25.89041095890411</v>
      </c>
      <c r="M148" s="33">
        <v>37.80821917808219</v>
      </c>
      <c r="N148" s="51">
        <f t="shared" si="2"/>
        <v>231.78082191780825</v>
      </c>
      <c r="O148" s="42">
        <f>AVERAGE(N148:N150)</f>
        <v>233.63013698630138</v>
      </c>
      <c r="P148" s="42"/>
      <c r="Q148" s="10"/>
    </row>
    <row r="149" spans="1:17" ht="12.75">
      <c r="A149" s="41" t="s">
        <v>17</v>
      </c>
      <c r="B149" s="32" t="s">
        <v>6</v>
      </c>
      <c r="C149" s="32">
        <v>2</v>
      </c>
      <c r="D149" s="50">
        <v>70.75342465753425</v>
      </c>
      <c r="E149" s="33">
        <v>0</v>
      </c>
      <c r="F149" s="33">
        <v>0</v>
      </c>
      <c r="G149" s="33">
        <v>2.6712328767123292</v>
      </c>
      <c r="H149" s="33">
        <v>32.465753424657535</v>
      </c>
      <c r="I149" s="33">
        <v>21.369863013698634</v>
      </c>
      <c r="J149" s="33">
        <v>20.753424657534246</v>
      </c>
      <c r="K149" s="33">
        <v>18.49315068493151</v>
      </c>
      <c r="L149" s="33">
        <v>16.232876712328768</v>
      </c>
      <c r="M149" s="33">
        <v>7.808219178082192</v>
      </c>
      <c r="N149" s="51">
        <f t="shared" si="2"/>
        <v>190.54794520547946</v>
      </c>
      <c r="O149" s="42"/>
      <c r="P149" s="42"/>
      <c r="Q149" s="10"/>
    </row>
    <row r="150" spans="1:17" ht="12.75">
      <c r="A150" s="41" t="s">
        <v>17</v>
      </c>
      <c r="B150" s="32" t="s">
        <v>6</v>
      </c>
      <c r="C150" s="32">
        <v>3</v>
      </c>
      <c r="D150" s="50">
        <v>168.56164383561645</v>
      </c>
      <c r="E150" s="33">
        <v>0</v>
      </c>
      <c r="F150" s="33">
        <v>0</v>
      </c>
      <c r="G150" s="33">
        <v>0</v>
      </c>
      <c r="H150" s="33">
        <v>5.136986301369864</v>
      </c>
      <c r="I150" s="33">
        <v>21.986301369863014</v>
      </c>
      <c r="J150" s="33">
        <v>24.17808219178082</v>
      </c>
      <c r="K150" s="33">
        <v>8.150684931506849</v>
      </c>
      <c r="L150" s="33">
        <v>29.657534246575345</v>
      </c>
      <c r="M150" s="33">
        <v>20.89041095890411</v>
      </c>
      <c r="N150" s="51">
        <f t="shared" si="2"/>
        <v>278.56164383561645</v>
      </c>
      <c r="O150" s="42"/>
      <c r="P150" s="42"/>
      <c r="Q150" s="10"/>
    </row>
    <row r="151" spans="1:17" ht="12.75">
      <c r="A151" s="41" t="s">
        <v>17</v>
      </c>
      <c r="B151" s="32" t="s">
        <v>7</v>
      </c>
      <c r="C151" s="32">
        <v>1</v>
      </c>
      <c r="D151" s="50">
        <v>164.04109589041096</v>
      </c>
      <c r="E151" s="33">
        <v>3.2876712328767126</v>
      </c>
      <c r="F151" s="33">
        <v>0.8904109589041097</v>
      </c>
      <c r="G151" s="33">
        <v>13.698630136986303</v>
      </c>
      <c r="H151" s="33">
        <v>28.56164383561644</v>
      </c>
      <c r="I151" s="33">
        <v>31.986301369863014</v>
      </c>
      <c r="J151" s="33">
        <v>44.52054794520548</v>
      </c>
      <c r="K151" s="33">
        <v>5.205479452054795</v>
      </c>
      <c r="L151" s="33">
        <v>3.9726027397260273</v>
      </c>
      <c r="M151" s="33">
        <v>19.041095890410958</v>
      </c>
      <c r="N151" s="51">
        <f t="shared" si="2"/>
        <v>315.2054794520549</v>
      </c>
      <c r="O151" s="42">
        <f>AVERAGE(N151:N153)</f>
        <v>298.45890410958907</v>
      </c>
      <c r="P151" s="42"/>
      <c r="Q151" s="10"/>
    </row>
    <row r="152" spans="1:17" ht="12.75">
      <c r="A152" s="41" t="s">
        <v>17</v>
      </c>
      <c r="B152" s="32" t="s">
        <v>7</v>
      </c>
      <c r="C152" s="32">
        <v>2</v>
      </c>
      <c r="D152" s="50"/>
      <c r="E152" s="33"/>
      <c r="F152" s="33"/>
      <c r="G152" s="33"/>
      <c r="H152" s="33"/>
      <c r="I152" s="33"/>
      <c r="J152" s="33"/>
      <c r="K152" s="33"/>
      <c r="L152" s="33"/>
      <c r="M152" s="33"/>
      <c r="N152" s="51"/>
      <c r="O152" s="42"/>
      <c r="P152" s="42"/>
      <c r="Q152" s="43" t="s">
        <v>66</v>
      </c>
    </row>
    <row r="153" spans="1:17" ht="12.75">
      <c r="A153" s="41" t="s">
        <v>17</v>
      </c>
      <c r="B153" s="32" t="s">
        <v>7</v>
      </c>
      <c r="C153" s="32">
        <v>3</v>
      </c>
      <c r="D153" s="50">
        <v>52.6027397260274</v>
      </c>
      <c r="E153" s="33">
        <v>6.917808219178083</v>
      </c>
      <c r="F153" s="33">
        <v>12.876712328767123</v>
      </c>
      <c r="G153" s="33">
        <v>0</v>
      </c>
      <c r="H153" s="33">
        <v>59.52054794520548</v>
      </c>
      <c r="I153" s="33">
        <v>100.27397260273973</v>
      </c>
      <c r="J153" s="33">
        <v>20.89041095890411</v>
      </c>
      <c r="K153" s="33">
        <v>11.78082191780822</v>
      </c>
      <c r="L153" s="33">
        <v>3.7671232876712333</v>
      </c>
      <c r="M153" s="33">
        <v>13.082191780821917</v>
      </c>
      <c r="N153" s="51">
        <f t="shared" si="2"/>
        <v>281.71232876712327</v>
      </c>
      <c r="O153" s="42"/>
      <c r="P153" s="42"/>
      <c r="Q153" s="10"/>
    </row>
    <row r="154" spans="1:17" ht="12.75">
      <c r="A154" s="41" t="s">
        <v>18</v>
      </c>
      <c r="B154" s="32" t="s">
        <v>3</v>
      </c>
      <c r="C154" s="32">
        <v>1</v>
      </c>
      <c r="D154" s="50">
        <v>8.63013698630137</v>
      </c>
      <c r="E154" s="33">
        <v>4.2465753424657535</v>
      </c>
      <c r="F154" s="33">
        <v>22.397260273972606</v>
      </c>
      <c r="G154" s="33">
        <v>0</v>
      </c>
      <c r="H154" s="33">
        <v>9.452054794520548</v>
      </c>
      <c r="I154" s="33">
        <v>57.19178082191781</v>
      </c>
      <c r="J154" s="33">
        <v>43.561643835616444</v>
      </c>
      <c r="K154" s="33">
        <v>47.67123287671233</v>
      </c>
      <c r="L154" s="33">
        <v>1.3013698630136987</v>
      </c>
      <c r="M154" s="33">
        <v>6.164383561643836</v>
      </c>
      <c r="N154" s="51">
        <f t="shared" si="2"/>
        <v>200.6164383561644</v>
      </c>
      <c r="O154" s="42">
        <f>AVERAGE(N154:N156)</f>
        <v>170.8675799086758</v>
      </c>
      <c r="P154" s="42">
        <f>AVERAGE(N154:N168)</f>
        <v>206.46575342465755</v>
      </c>
      <c r="Q154" s="10"/>
    </row>
    <row r="155" spans="1:17" ht="12.75">
      <c r="A155" s="41" t="s">
        <v>18</v>
      </c>
      <c r="B155" s="32" t="s">
        <v>3</v>
      </c>
      <c r="C155" s="32">
        <v>2</v>
      </c>
      <c r="D155" s="50">
        <v>17.123287671232877</v>
      </c>
      <c r="E155" s="33">
        <v>0</v>
      </c>
      <c r="F155" s="33">
        <v>17.53424657534247</v>
      </c>
      <c r="G155" s="33">
        <v>0</v>
      </c>
      <c r="H155" s="33">
        <v>27.6027397260274</v>
      </c>
      <c r="I155" s="33">
        <v>23.698630136986303</v>
      </c>
      <c r="J155" s="33">
        <v>65.47945205479452</v>
      </c>
      <c r="K155" s="33">
        <v>53.01369863013699</v>
      </c>
      <c r="L155" s="33">
        <v>0</v>
      </c>
      <c r="M155" s="33">
        <v>1.6438356164383563</v>
      </c>
      <c r="N155" s="51">
        <f t="shared" si="2"/>
        <v>206.0958904109589</v>
      </c>
      <c r="O155" s="42"/>
      <c r="P155" s="42"/>
      <c r="Q155" s="10"/>
    </row>
    <row r="156" spans="1:17" ht="12.75">
      <c r="A156" s="41" t="s">
        <v>18</v>
      </c>
      <c r="B156" s="32" t="s">
        <v>3</v>
      </c>
      <c r="C156" s="32">
        <v>3</v>
      </c>
      <c r="D156" s="50">
        <v>18.630136986301373</v>
      </c>
      <c r="E156" s="33">
        <v>7.123287671232878</v>
      </c>
      <c r="F156" s="33">
        <v>0</v>
      </c>
      <c r="G156" s="33">
        <v>0</v>
      </c>
      <c r="H156" s="33">
        <v>6.095890410958905</v>
      </c>
      <c r="I156" s="33">
        <v>20.684931506849317</v>
      </c>
      <c r="J156" s="33">
        <v>18.356164383561644</v>
      </c>
      <c r="K156" s="33">
        <v>31.917808219178085</v>
      </c>
      <c r="L156" s="33">
        <v>0</v>
      </c>
      <c r="M156" s="33">
        <v>3.082191780821918</v>
      </c>
      <c r="N156" s="51">
        <f t="shared" si="2"/>
        <v>105.89041095890411</v>
      </c>
      <c r="O156" s="42"/>
      <c r="P156" s="42"/>
      <c r="Q156" s="10"/>
    </row>
    <row r="157" spans="1:17" ht="12.75">
      <c r="A157" s="41" t="s">
        <v>18</v>
      </c>
      <c r="B157" s="32" t="s">
        <v>4</v>
      </c>
      <c r="C157" s="32">
        <v>1</v>
      </c>
      <c r="D157" s="50">
        <v>25.547945205479454</v>
      </c>
      <c r="E157" s="33">
        <v>4.863013698630137</v>
      </c>
      <c r="F157" s="33">
        <v>12.123287671232877</v>
      </c>
      <c r="G157" s="33">
        <v>0</v>
      </c>
      <c r="H157" s="33">
        <v>32.12328767123288</v>
      </c>
      <c r="I157" s="33">
        <v>82.87671232876713</v>
      </c>
      <c r="J157" s="33">
        <v>20.136986301369863</v>
      </c>
      <c r="K157" s="33">
        <v>48.83561643835617</v>
      </c>
      <c r="L157" s="33">
        <v>1.3698630136986303</v>
      </c>
      <c r="M157" s="33">
        <v>23.15068493150685</v>
      </c>
      <c r="N157" s="51">
        <f t="shared" si="2"/>
        <v>251.02739726027397</v>
      </c>
      <c r="O157" s="42">
        <f>AVERAGE(N157:N159)</f>
        <v>216.87214611872147</v>
      </c>
      <c r="P157" s="42"/>
      <c r="Q157" s="10"/>
    </row>
    <row r="158" spans="1:17" ht="12.75">
      <c r="A158" s="41" t="s">
        <v>18</v>
      </c>
      <c r="B158" s="32" t="s">
        <v>4</v>
      </c>
      <c r="C158" s="32">
        <v>2</v>
      </c>
      <c r="D158" s="50">
        <v>1.7808219178082194</v>
      </c>
      <c r="E158" s="33">
        <v>1.0958904109589043</v>
      </c>
      <c r="F158" s="33">
        <v>11.575342465753424</v>
      </c>
      <c r="G158" s="33">
        <v>0</v>
      </c>
      <c r="H158" s="33">
        <v>4.589041095890411</v>
      </c>
      <c r="I158" s="33">
        <v>56.91780821917809</v>
      </c>
      <c r="J158" s="33">
        <v>72.94520547945206</v>
      </c>
      <c r="K158" s="33">
        <v>39.657534246575345</v>
      </c>
      <c r="L158" s="33">
        <v>1.9863013698630136</v>
      </c>
      <c r="M158" s="33">
        <v>5.479452054794521</v>
      </c>
      <c r="N158" s="51">
        <f t="shared" si="2"/>
        <v>196.02739726027397</v>
      </c>
      <c r="O158" s="42"/>
      <c r="P158" s="42"/>
      <c r="Q158" s="10"/>
    </row>
    <row r="159" spans="1:17" ht="12.75">
      <c r="A159" s="41" t="s">
        <v>18</v>
      </c>
      <c r="B159" s="32" t="s">
        <v>4</v>
      </c>
      <c r="C159" s="32">
        <v>3</v>
      </c>
      <c r="D159" s="50">
        <v>1.6438356164383563</v>
      </c>
      <c r="E159" s="33">
        <v>0.4109589041095891</v>
      </c>
      <c r="F159" s="33">
        <v>6.027397260273973</v>
      </c>
      <c r="G159" s="33">
        <v>0</v>
      </c>
      <c r="H159" s="33">
        <v>6.095890410958905</v>
      </c>
      <c r="I159" s="33">
        <v>71.91780821917808</v>
      </c>
      <c r="J159" s="33">
        <v>60.68493150684932</v>
      </c>
      <c r="K159" s="33">
        <v>47.8082191780822</v>
      </c>
      <c r="L159" s="33">
        <v>0</v>
      </c>
      <c r="M159" s="33">
        <v>8.972602739726028</v>
      </c>
      <c r="N159" s="51">
        <f t="shared" si="2"/>
        <v>203.56164383561645</v>
      </c>
      <c r="O159" s="42"/>
      <c r="P159" s="42"/>
      <c r="Q159" s="10"/>
    </row>
    <row r="160" spans="1:17" ht="12.75">
      <c r="A160" s="41" t="s">
        <v>18</v>
      </c>
      <c r="B160" s="32" t="s">
        <v>5</v>
      </c>
      <c r="C160" s="32">
        <v>1</v>
      </c>
      <c r="D160" s="50">
        <v>0.4109589041095891</v>
      </c>
      <c r="E160" s="33">
        <v>0</v>
      </c>
      <c r="F160" s="33">
        <v>15</v>
      </c>
      <c r="G160" s="33">
        <v>0</v>
      </c>
      <c r="H160" s="33">
        <v>17.123287671232877</v>
      </c>
      <c r="I160" s="33">
        <v>64.45205479452055</v>
      </c>
      <c r="J160" s="33">
        <v>44.45205479452055</v>
      </c>
      <c r="K160" s="33">
        <v>88.63013698630137</v>
      </c>
      <c r="L160" s="33">
        <v>0.6164383561643836</v>
      </c>
      <c r="M160" s="33">
        <v>26.3013698630137</v>
      </c>
      <c r="N160" s="51">
        <f t="shared" si="2"/>
        <v>256.986301369863</v>
      </c>
      <c r="O160" s="42">
        <f>AVERAGE(N160:N162)</f>
        <v>205.82191780821918</v>
      </c>
      <c r="P160" s="42"/>
      <c r="Q160" s="10"/>
    </row>
    <row r="161" spans="1:17" ht="12.75">
      <c r="A161" s="41" t="s">
        <v>18</v>
      </c>
      <c r="B161" s="32" t="s">
        <v>5</v>
      </c>
      <c r="C161" s="32">
        <v>2</v>
      </c>
      <c r="D161" s="50">
        <v>0</v>
      </c>
      <c r="E161" s="33">
        <v>0.5479452054794521</v>
      </c>
      <c r="F161" s="33">
        <v>20.479452054794525</v>
      </c>
      <c r="G161" s="33">
        <v>0</v>
      </c>
      <c r="H161" s="33">
        <v>4.863013698630137</v>
      </c>
      <c r="I161" s="33">
        <v>30.75342465753425</v>
      </c>
      <c r="J161" s="33">
        <v>18.15068493150685</v>
      </c>
      <c r="K161" s="33">
        <v>30.205479452054796</v>
      </c>
      <c r="L161" s="33">
        <v>0</v>
      </c>
      <c r="M161" s="33">
        <v>36.50684931506849</v>
      </c>
      <c r="N161" s="51">
        <f t="shared" si="2"/>
        <v>141.5068493150685</v>
      </c>
      <c r="O161" s="42"/>
      <c r="P161" s="42"/>
      <c r="Q161" s="10"/>
    </row>
    <row r="162" spans="1:17" ht="12.75">
      <c r="A162" s="41" t="s">
        <v>18</v>
      </c>
      <c r="B162" s="32" t="s">
        <v>5</v>
      </c>
      <c r="C162" s="32">
        <v>3</v>
      </c>
      <c r="D162" s="50">
        <v>0</v>
      </c>
      <c r="E162" s="33">
        <v>3.356164383561644</v>
      </c>
      <c r="F162" s="33">
        <v>72.94520547945206</v>
      </c>
      <c r="G162" s="33">
        <v>0</v>
      </c>
      <c r="H162" s="33">
        <v>11.712328767123289</v>
      </c>
      <c r="I162" s="33">
        <v>46.36986301369863</v>
      </c>
      <c r="J162" s="33">
        <v>23.424657534246577</v>
      </c>
      <c r="K162" s="33">
        <v>55.95890410958904</v>
      </c>
      <c r="L162" s="33">
        <v>0</v>
      </c>
      <c r="M162" s="33">
        <v>5.205479452054795</v>
      </c>
      <c r="N162" s="51">
        <f t="shared" si="2"/>
        <v>218.97260273972603</v>
      </c>
      <c r="O162" s="42"/>
      <c r="P162" s="42"/>
      <c r="Q162" s="10"/>
    </row>
    <row r="163" spans="1:17" ht="12.75">
      <c r="A163" s="41" t="s">
        <v>18</v>
      </c>
      <c r="B163" s="32" t="s">
        <v>6</v>
      </c>
      <c r="C163" s="32">
        <v>1</v>
      </c>
      <c r="D163" s="50">
        <v>0</v>
      </c>
      <c r="E163" s="33">
        <v>0.34246575342465757</v>
      </c>
      <c r="F163" s="33">
        <v>0.27397260273972607</v>
      </c>
      <c r="G163" s="33">
        <v>0</v>
      </c>
      <c r="H163" s="33">
        <v>9.794520547945206</v>
      </c>
      <c r="I163" s="33">
        <v>137.19178082191783</v>
      </c>
      <c r="J163" s="33">
        <v>48.013698630136986</v>
      </c>
      <c r="K163" s="33">
        <v>16.164383561643834</v>
      </c>
      <c r="L163" s="33">
        <v>0</v>
      </c>
      <c r="M163" s="33">
        <v>6.712328767123288</v>
      </c>
      <c r="N163" s="51">
        <f t="shared" si="2"/>
        <v>218.49315068493152</v>
      </c>
      <c r="O163" s="42">
        <f>AVERAGE(N163:N165)</f>
        <v>232.00913242009133</v>
      </c>
      <c r="P163" s="42"/>
      <c r="Q163" s="10"/>
    </row>
    <row r="164" spans="1:17" ht="12.75">
      <c r="A164" s="41" t="s">
        <v>18</v>
      </c>
      <c r="B164" s="32" t="s">
        <v>6</v>
      </c>
      <c r="C164" s="32">
        <v>2</v>
      </c>
      <c r="D164" s="50">
        <v>5.273972602739726</v>
      </c>
      <c r="E164" s="33">
        <v>0</v>
      </c>
      <c r="F164" s="33">
        <v>12.808219178082194</v>
      </c>
      <c r="G164" s="33">
        <v>0</v>
      </c>
      <c r="H164" s="33">
        <v>14.315068493150685</v>
      </c>
      <c r="I164" s="33">
        <v>113.76712328767124</v>
      </c>
      <c r="J164" s="33">
        <v>78.9041095890411</v>
      </c>
      <c r="K164" s="33">
        <v>29.726027397260275</v>
      </c>
      <c r="L164" s="33">
        <v>2.5342465753424657</v>
      </c>
      <c r="M164" s="33">
        <v>8.219178082191782</v>
      </c>
      <c r="N164" s="51">
        <f t="shared" si="2"/>
        <v>265.54794520547944</v>
      </c>
      <c r="O164" s="42"/>
      <c r="P164" s="42"/>
      <c r="Q164" s="10"/>
    </row>
    <row r="165" spans="1:17" ht="12.75">
      <c r="A165" s="41" t="s">
        <v>18</v>
      </c>
      <c r="B165" s="32" t="s">
        <v>6</v>
      </c>
      <c r="C165" s="32">
        <v>3</v>
      </c>
      <c r="D165" s="50">
        <v>0.5479452054794521</v>
      </c>
      <c r="E165" s="33">
        <v>11.986301369863014</v>
      </c>
      <c r="F165" s="33">
        <v>0</v>
      </c>
      <c r="G165" s="33">
        <v>0</v>
      </c>
      <c r="H165" s="33">
        <v>4.794520547945205</v>
      </c>
      <c r="I165" s="33">
        <v>60.27397260273973</v>
      </c>
      <c r="J165" s="33">
        <v>65.82191780821918</v>
      </c>
      <c r="K165" s="33">
        <v>52.6027397260274</v>
      </c>
      <c r="L165" s="33">
        <v>4.863013698630137</v>
      </c>
      <c r="M165" s="33">
        <v>11.095890410958905</v>
      </c>
      <c r="N165" s="51">
        <f t="shared" si="2"/>
        <v>211.98630136986304</v>
      </c>
      <c r="O165" s="42"/>
      <c r="P165" s="42"/>
      <c r="Q165" s="10"/>
    </row>
    <row r="166" spans="1:17" ht="12.75">
      <c r="A166" s="41" t="s">
        <v>18</v>
      </c>
      <c r="B166" s="32" t="s">
        <v>7</v>
      </c>
      <c r="C166" s="32">
        <v>1</v>
      </c>
      <c r="D166" s="50">
        <v>8.972602739726028</v>
      </c>
      <c r="E166" s="33">
        <v>3.356164383561644</v>
      </c>
      <c r="F166" s="33">
        <v>22.26027397260274</v>
      </c>
      <c r="G166" s="33">
        <v>0</v>
      </c>
      <c r="H166" s="33">
        <v>9.383561643835618</v>
      </c>
      <c r="I166" s="33">
        <v>64.93150684931507</v>
      </c>
      <c r="J166" s="33">
        <v>30</v>
      </c>
      <c r="K166" s="33">
        <v>61.64383561643836</v>
      </c>
      <c r="L166" s="33">
        <v>0.4109589041095891</v>
      </c>
      <c r="M166" s="33">
        <v>13.013698630136986</v>
      </c>
      <c r="N166" s="51">
        <f t="shared" si="2"/>
        <v>213.97260273972603</v>
      </c>
      <c r="O166" s="42">
        <f>AVERAGE(N166:N168)</f>
        <v>206.7579908675799</v>
      </c>
      <c r="P166" s="42"/>
      <c r="Q166" s="10"/>
    </row>
    <row r="167" spans="1:17" ht="12.75">
      <c r="A167" s="41" t="s">
        <v>18</v>
      </c>
      <c r="B167" s="32" t="s">
        <v>7</v>
      </c>
      <c r="C167" s="32">
        <v>2</v>
      </c>
      <c r="D167" s="50">
        <v>5.89041095890411</v>
      </c>
      <c r="E167" s="33">
        <v>1.2328767123287672</v>
      </c>
      <c r="F167" s="33">
        <v>33.97260273972603</v>
      </c>
      <c r="G167" s="33">
        <v>0.8219178082191781</v>
      </c>
      <c r="H167" s="33">
        <v>31.57534246575343</v>
      </c>
      <c r="I167" s="33">
        <v>31.986301369863014</v>
      </c>
      <c r="J167" s="33">
        <v>24.863013698630137</v>
      </c>
      <c r="K167" s="33">
        <v>27.465753424657535</v>
      </c>
      <c r="L167" s="33">
        <v>0.7534246575342466</v>
      </c>
      <c r="M167" s="33">
        <v>4.109589041095891</v>
      </c>
      <c r="N167" s="51">
        <f t="shared" si="2"/>
        <v>162.67123287671234</v>
      </c>
      <c r="O167" s="42"/>
      <c r="P167" s="42"/>
      <c r="Q167" s="10"/>
    </row>
    <row r="168" spans="1:17" ht="12.75">
      <c r="A168" s="41" t="s">
        <v>18</v>
      </c>
      <c r="B168" s="32" t="s">
        <v>7</v>
      </c>
      <c r="C168" s="32">
        <v>3</v>
      </c>
      <c r="D168" s="50">
        <v>0.34246575342465757</v>
      </c>
      <c r="E168" s="33">
        <v>2.4657534246575343</v>
      </c>
      <c r="F168" s="33">
        <v>41.57534246575343</v>
      </c>
      <c r="G168" s="33">
        <v>0</v>
      </c>
      <c r="H168" s="33">
        <v>30.547945205479454</v>
      </c>
      <c r="I168" s="33">
        <v>61.5068493150685</v>
      </c>
      <c r="J168" s="33">
        <v>35.06849315068494</v>
      </c>
      <c r="K168" s="33">
        <v>67.73972602739727</v>
      </c>
      <c r="L168" s="33">
        <v>0</v>
      </c>
      <c r="M168" s="33">
        <v>4.383561643835617</v>
      </c>
      <c r="N168" s="51">
        <f t="shared" si="2"/>
        <v>243.63013698630138</v>
      </c>
      <c r="O168" s="42"/>
      <c r="P168" s="42"/>
      <c r="Q168" s="10"/>
    </row>
    <row r="169" spans="1:17" ht="12.75">
      <c r="A169" s="41" t="s">
        <v>19</v>
      </c>
      <c r="B169" s="32" t="s">
        <v>3</v>
      </c>
      <c r="C169" s="32">
        <v>1</v>
      </c>
      <c r="D169" s="50">
        <v>88.97260273972603</v>
      </c>
      <c r="E169" s="33">
        <v>2.6712328767123292</v>
      </c>
      <c r="F169" s="33">
        <v>0</v>
      </c>
      <c r="G169" s="33">
        <v>0</v>
      </c>
      <c r="H169" s="33">
        <v>131.2328767123288</v>
      </c>
      <c r="I169" s="33">
        <v>1.849315068493151</v>
      </c>
      <c r="J169" s="33">
        <v>21.986301369863014</v>
      </c>
      <c r="K169" s="33">
        <v>0.5479452054794521</v>
      </c>
      <c r="L169" s="33">
        <v>28.767123287671236</v>
      </c>
      <c r="M169" s="33">
        <v>7.67123287671233</v>
      </c>
      <c r="N169" s="51">
        <f t="shared" si="2"/>
        <v>283.69863013698637</v>
      </c>
      <c r="O169" s="42">
        <f>AVERAGE(N169:N171)</f>
        <v>166.3059360730594</v>
      </c>
      <c r="P169" s="42">
        <f>AVERAGE(N169:N183)</f>
        <v>231.8013698630137</v>
      </c>
      <c r="Q169" s="10"/>
    </row>
    <row r="170" spans="1:17" ht="12.75">
      <c r="A170" s="41" t="s">
        <v>19</v>
      </c>
      <c r="B170" s="32" t="s">
        <v>3</v>
      </c>
      <c r="C170" s="32">
        <v>2</v>
      </c>
      <c r="D170" s="50">
        <v>27.80821917808219</v>
      </c>
      <c r="E170" s="33">
        <v>3.082191780821918</v>
      </c>
      <c r="F170" s="33">
        <v>2.808219178082192</v>
      </c>
      <c r="G170" s="33">
        <v>0</v>
      </c>
      <c r="H170" s="33">
        <v>166.57534246575344</v>
      </c>
      <c r="I170" s="33">
        <v>0</v>
      </c>
      <c r="J170" s="33">
        <v>7.808219178082192</v>
      </c>
      <c r="K170" s="33">
        <v>0.8219178082191781</v>
      </c>
      <c r="L170" s="33">
        <v>0.6164383561643836</v>
      </c>
      <c r="M170" s="33">
        <v>3.698630136986302</v>
      </c>
      <c r="N170" s="51">
        <f t="shared" si="2"/>
        <v>213.21917808219183</v>
      </c>
      <c r="O170" s="42"/>
      <c r="P170" s="42"/>
      <c r="Q170" s="10"/>
    </row>
    <row r="171" spans="1:17" ht="12.75">
      <c r="A171" s="41" t="s">
        <v>19</v>
      </c>
      <c r="B171" s="32" t="s">
        <v>3</v>
      </c>
      <c r="C171" s="32">
        <v>3</v>
      </c>
      <c r="D171" s="50">
        <v>9.657534246575343</v>
      </c>
      <c r="E171" s="33">
        <v>43.9041095890411</v>
      </c>
      <c r="F171" s="33">
        <v>6.506849315068493</v>
      </c>
      <c r="G171" s="33">
        <v>0</v>
      </c>
      <c r="H171" s="33">
        <v>116.3013698630137</v>
      </c>
      <c r="I171" s="33">
        <v>0</v>
      </c>
      <c r="J171" s="33">
        <v>53.01369863013699</v>
      </c>
      <c r="K171" s="33">
        <v>0.8219178082191781</v>
      </c>
      <c r="L171" s="33">
        <v>0</v>
      </c>
      <c r="M171" s="33">
        <v>2.1917808219178085</v>
      </c>
      <c r="N171" s="51">
        <v>2</v>
      </c>
      <c r="O171" s="42"/>
      <c r="P171" s="42"/>
      <c r="Q171" s="10"/>
    </row>
    <row r="172" spans="1:17" ht="12.75">
      <c r="A172" s="41" t="s">
        <v>19</v>
      </c>
      <c r="B172" s="32" t="s">
        <v>4</v>
      </c>
      <c r="C172" s="32">
        <v>1</v>
      </c>
      <c r="D172" s="50">
        <v>8.835616438356166</v>
      </c>
      <c r="E172" s="33">
        <v>36.71232876712329</v>
      </c>
      <c r="F172" s="33">
        <v>0</v>
      </c>
      <c r="G172" s="33">
        <v>0</v>
      </c>
      <c r="H172" s="33">
        <v>53.01369863013699</v>
      </c>
      <c r="I172" s="33">
        <v>3.0136986301369864</v>
      </c>
      <c r="J172" s="33">
        <v>44.72602739726028</v>
      </c>
      <c r="K172" s="33">
        <v>0.7534246575342466</v>
      </c>
      <c r="L172" s="33">
        <v>0.34246575342465757</v>
      </c>
      <c r="M172" s="33">
        <v>8.150684931506849</v>
      </c>
      <c r="N172" s="51">
        <f t="shared" si="2"/>
        <v>155.54794520547946</v>
      </c>
      <c r="O172" s="42">
        <f>AVERAGE(N172:N174)</f>
        <v>215.2397260273973</v>
      </c>
      <c r="P172" s="42"/>
      <c r="Q172" s="10"/>
    </row>
    <row r="173" spans="1:17" ht="12.75">
      <c r="A173" s="41" t="s">
        <v>19</v>
      </c>
      <c r="B173" s="32" t="s">
        <v>4</v>
      </c>
      <c r="C173" s="32">
        <v>2</v>
      </c>
      <c r="D173" s="50"/>
      <c r="E173" s="33"/>
      <c r="F173" s="33"/>
      <c r="G173" s="33"/>
      <c r="H173" s="33"/>
      <c r="I173" s="33"/>
      <c r="J173" s="33"/>
      <c r="K173" s="33"/>
      <c r="L173" s="33"/>
      <c r="M173" s="33"/>
      <c r="N173" s="51"/>
      <c r="O173" s="42"/>
      <c r="P173" s="42"/>
      <c r="Q173" s="43" t="s">
        <v>66</v>
      </c>
    </row>
    <row r="174" spans="1:17" ht="12.75">
      <c r="A174" s="41" t="s">
        <v>19</v>
      </c>
      <c r="B174" s="32" t="s">
        <v>4</v>
      </c>
      <c r="C174" s="32">
        <v>3</v>
      </c>
      <c r="D174" s="50">
        <v>21.3013698630137</v>
      </c>
      <c r="E174" s="33">
        <v>10.205479452054796</v>
      </c>
      <c r="F174" s="33">
        <v>1.9863013698630136</v>
      </c>
      <c r="G174" s="33">
        <v>0</v>
      </c>
      <c r="H174" s="33">
        <v>96.36986301369863</v>
      </c>
      <c r="I174" s="33">
        <v>0</v>
      </c>
      <c r="J174" s="33">
        <v>142.26027397260273</v>
      </c>
      <c r="K174" s="33">
        <v>0</v>
      </c>
      <c r="L174" s="33">
        <v>0</v>
      </c>
      <c r="M174" s="33">
        <v>2.808219178082192</v>
      </c>
      <c r="N174" s="51">
        <f t="shared" si="2"/>
        <v>274.9315068493151</v>
      </c>
      <c r="O174" s="42"/>
      <c r="P174" s="42"/>
      <c r="Q174" s="10"/>
    </row>
    <row r="175" spans="1:17" ht="12.75">
      <c r="A175" s="41" t="s">
        <v>19</v>
      </c>
      <c r="B175" s="32" t="s">
        <v>5</v>
      </c>
      <c r="C175" s="32">
        <v>1</v>
      </c>
      <c r="D175" s="50">
        <v>58.35616438356165</v>
      </c>
      <c r="E175" s="33">
        <v>211.02739726027397</v>
      </c>
      <c r="F175" s="33">
        <v>1.9178082191780825</v>
      </c>
      <c r="G175" s="33">
        <v>0</v>
      </c>
      <c r="H175" s="33">
        <v>19.041095890410958</v>
      </c>
      <c r="I175" s="33">
        <v>0.8219178082191781</v>
      </c>
      <c r="J175" s="33">
        <v>57.19178082191781</v>
      </c>
      <c r="K175" s="33">
        <v>9.452054794520548</v>
      </c>
      <c r="L175" s="33">
        <v>1.0958904109589043</v>
      </c>
      <c r="M175" s="33">
        <v>4.383561643835617</v>
      </c>
      <c r="N175" s="51">
        <f t="shared" si="2"/>
        <v>363.28767123287673</v>
      </c>
      <c r="O175" s="42">
        <f>AVERAGE(N175:N177)</f>
        <v>317.99086757990875</v>
      </c>
      <c r="P175" s="42"/>
      <c r="Q175" s="10"/>
    </row>
    <row r="176" spans="1:17" ht="12.75">
      <c r="A176" s="41" t="s">
        <v>19</v>
      </c>
      <c r="B176" s="32" t="s">
        <v>5</v>
      </c>
      <c r="C176" s="32">
        <v>2</v>
      </c>
      <c r="D176" s="50">
        <v>113.97260273972604</v>
      </c>
      <c r="E176" s="33">
        <v>57.19178082191781</v>
      </c>
      <c r="F176" s="33">
        <v>0</v>
      </c>
      <c r="G176" s="33">
        <v>0</v>
      </c>
      <c r="H176" s="33">
        <v>59.79452054794521</v>
      </c>
      <c r="I176" s="33">
        <v>5.479452054794521</v>
      </c>
      <c r="J176" s="33">
        <v>78.15068493150686</v>
      </c>
      <c r="K176" s="33">
        <v>1.5068493150684932</v>
      </c>
      <c r="L176" s="33">
        <v>3.63013698630137</v>
      </c>
      <c r="M176" s="33">
        <v>7.397260273972604</v>
      </c>
      <c r="N176" s="51">
        <f t="shared" si="2"/>
        <v>327.12328767123296</v>
      </c>
      <c r="O176" s="42"/>
      <c r="P176" s="42"/>
      <c r="Q176" s="10"/>
    </row>
    <row r="177" spans="1:17" ht="12.75">
      <c r="A177" s="41" t="s">
        <v>19</v>
      </c>
      <c r="B177" s="32" t="s">
        <v>5</v>
      </c>
      <c r="C177" s="32">
        <v>3</v>
      </c>
      <c r="D177" s="50">
        <v>36.71232876712329</v>
      </c>
      <c r="E177" s="33">
        <v>60.61643835616439</v>
      </c>
      <c r="F177" s="33">
        <v>0</v>
      </c>
      <c r="G177" s="33">
        <v>17.191780821917806</v>
      </c>
      <c r="H177" s="33">
        <v>12.602739726027398</v>
      </c>
      <c r="I177" s="33">
        <v>7.67123287671233</v>
      </c>
      <c r="J177" s="33">
        <v>94.79452054794521</v>
      </c>
      <c r="K177" s="33">
        <v>12.19178082191781</v>
      </c>
      <c r="L177" s="33">
        <v>17.53424657534247</v>
      </c>
      <c r="M177" s="33">
        <v>4.2465753424657535</v>
      </c>
      <c r="N177" s="51">
        <f t="shared" si="2"/>
        <v>263.56164383561645</v>
      </c>
      <c r="O177" s="42"/>
      <c r="P177" s="42"/>
      <c r="Q177" s="10"/>
    </row>
    <row r="178" spans="1:17" ht="12.75">
      <c r="A178" s="41" t="s">
        <v>19</v>
      </c>
      <c r="B178" s="32" t="s">
        <v>6</v>
      </c>
      <c r="C178" s="32">
        <v>1</v>
      </c>
      <c r="D178" s="50">
        <v>17.67123287671233</v>
      </c>
      <c r="E178" s="33">
        <v>44.589041095890416</v>
      </c>
      <c r="F178" s="33">
        <v>0</v>
      </c>
      <c r="G178" s="33">
        <v>0</v>
      </c>
      <c r="H178" s="33">
        <v>12.671232876712331</v>
      </c>
      <c r="I178" s="33">
        <v>5.684931506849315</v>
      </c>
      <c r="J178" s="33">
        <v>15.068493150684933</v>
      </c>
      <c r="K178" s="33">
        <v>0</v>
      </c>
      <c r="L178" s="33">
        <v>121.23287671232877</v>
      </c>
      <c r="M178" s="33">
        <v>33.08219178082192</v>
      </c>
      <c r="N178" s="51">
        <f t="shared" si="2"/>
        <v>250</v>
      </c>
      <c r="O178" s="42">
        <f>AVERAGE(N178:N180)</f>
        <v>267.0319634703197</v>
      </c>
      <c r="P178" s="42"/>
      <c r="Q178" s="10"/>
    </row>
    <row r="179" spans="1:17" ht="12.75">
      <c r="A179" s="41" t="s">
        <v>19</v>
      </c>
      <c r="B179" s="32" t="s">
        <v>6</v>
      </c>
      <c r="C179" s="32">
        <v>2</v>
      </c>
      <c r="D179" s="50">
        <v>39.24657534246576</v>
      </c>
      <c r="E179" s="33">
        <v>80.41095890410959</v>
      </c>
      <c r="F179" s="33">
        <v>0</v>
      </c>
      <c r="G179" s="33">
        <v>0</v>
      </c>
      <c r="H179" s="33">
        <v>21.164383561643834</v>
      </c>
      <c r="I179" s="33">
        <v>13.630136986301371</v>
      </c>
      <c r="J179" s="33">
        <v>85.68493150684932</v>
      </c>
      <c r="K179" s="33">
        <v>14.52054794520548</v>
      </c>
      <c r="L179" s="33">
        <v>21.438356164383563</v>
      </c>
      <c r="M179" s="33">
        <v>1.1643835616438358</v>
      </c>
      <c r="N179" s="51">
        <f t="shared" si="2"/>
        <v>277.26027397260276</v>
      </c>
      <c r="O179" s="42"/>
      <c r="P179" s="42"/>
      <c r="Q179" s="10"/>
    </row>
    <row r="180" spans="1:17" ht="12.75">
      <c r="A180" s="41" t="s">
        <v>19</v>
      </c>
      <c r="B180" s="32" t="s">
        <v>6</v>
      </c>
      <c r="C180" s="32">
        <v>3</v>
      </c>
      <c r="D180" s="50">
        <v>35.54794520547946</v>
      </c>
      <c r="E180" s="33">
        <v>42.26027397260274</v>
      </c>
      <c r="F180" s="33">
        <v>0</v>
      </c>
      <c r="G180" s="33">
        <v>0</v>
      </c>
      <c r="H180" s="33">
        <v>11.232876712328768</v>
      </c>
      <c r="I180" s="33">
        <v>19.17808219178082</v>
      </c>
      <c r="J180" s="33">
        <v>105.27397260273973</v>
      </c>
      <c r="K180" s="33">
        <v>3.698630136986302</v>
      </c>
      <c r="L180" s="33">
        <v>49.38356164383562</v>
      </c>
      <c r="M180" s="33">
        <v>7.26027397260274</v>
      </c>
      <c r="N180" s="51">
        <f t="shared" si="2"/>
        <v>273.83561643835617</v>
      </c>
      <c r="O180" s="42"/>
      <c r="P180" s="42"/>
      <c r="Q180" s="10"/>
    </row>
    <row r="181" spans="1:17" ht="12.75">
      <c r="A181" s="41" t="s">
        <v>19</v>
      </c>
      <c r="B181" s="32" t="s">
        <v>7</v>
      </c>
      <c r="C181" s="32">
        <v>1</v>
      </c>
      <c r="D181" s="50">
        <v>0.47945205479452063</v>
      </c>
      <c r="E181" s="33">
        <v>3.4246575342465757</v>
      </c>
      <c r="F181" s="33">
        <v>5.821917808219179</v>
      </c>
      <c r="G181" s="33">
        <v>0</v>
      </c>
      <c r="H181" s="33">
        <v>30.34246575342466</v>
      </c>
      <c r="I181" s="33">
        <v>0</v>
      </c>
      <c r="J181" s="33">
        <v>13.219178082191782</v>
      </c>
      <c r="K181" s="33">
        <v>0</v>
      </c>
      <c r="L181" s="33">
        <v>0</v>
      </c>
      <c r="M181" s="33">
        <v>0.34246575342465757</v>
      </c>
      <c r="N181" s="51">
        <f t="shared" si="2"/>
        <v>53.630136986301366</v>
      </c>
      <c r="O181" s="42">
        <f>AVERAGE(N181:N183)</f>
        <v>186.91780821917806</v>
      </c>
      <c r="P181" s="42"/>
      <c r="Q181" s="10"/>
    </row>
    <row r="182" spans="1:17" ht="12.75">
      <c r="A182" s="41" t="s">
        <v>19</v>
      </c>
      <c r="B182" s="32" t="s">
        <v>7</v>
      </c>
      <c r="C182" s="32">
        <v>2</v>
      </c>
      <c r="D182" s="50">
        <v>12.876712328767123</v>
      </c>
      <c r="E182" s="33">
        <v>27.328767123287676</v>
      </c>
      <c r="F182" s="33">
        <v>3.1506849315068495</v>
      </c>
      <c r="G182" s="33">
        <v>0</v>
      </c>
      <c r="H182" s="33">
        <v>60.68493150684932</v>
      </c>
      <c r="I182" s="33">
        <v>0</v>
      </c>
      <c r="J182" s="33">
        <v>110.13698630136986</v>
      </c>
      <c r="K182" s="33">
        <v>6.164383561643836</v>
      </c>
      <c r="L182" s="33">
        <v>51.02739726027398</v>
      </c>
      <c r="M182" s="33">
        <v>4.178082191780822</v>
      </c>
      <c r="N182" s="51">
        <f t="shared" si="2"/>
        <v>275.5479452054795</v>
      </c>
      <c r="O182" s="42"/>
      <c r="P182" s="42"/>
      <c r="Q182" s="10"/>
    </row>
    <row r="183" spans="1:17" ht="12.75">
      <c r="A183" s="41" t="s">
        <v>19</v>
      </c>
      <c r="B183" s="32" t="s">
        <v>7</v>
      </c>
      <c r="C183" s="32">
        <v>3</v>
      </c>
      <c r="D183" s="50">
        <v>9.520547945205479</v>
      </c>
      <c r="E183" s="33">
        <v>74.04109589041097</v>
      </c>
      <c r="F183" s="33">
        <v>0</v>
      </c>
      <c r="G183" s="33">
        <v>0</v>
      </c>
      <c r="H183" s="33">
        <v>45.41095890410959</v>
      </c>
      <c r="I183" s="33">
        <v>12.397260273972604</v>
      </c>
      <c r="J183" s="33">
        <v>74.31506849315069</v>
      </c>
      <c r="K183" s="33">
        <v>0</v>
      </c>
      <c r="L183" s="33">
        <v>8.493150684931507</v>
      </c>
      <c r="M183" s="33">
        <v>7.397260273972604</v>
      </c>
      <c r="N183" s="51">
        <f t="shared" si="2"/>
        <v>231.57534246575338</v>
      </c>
      <c r="O183" s="42"/>
      <c r="P183" s="42"/>
      <c r="Q183" s="10"/>
    </row>
    <row r="184" spans="1:17" ht="12.75">
      <c r="A184" s="41" t="s">
        <v>20</v>
      </c>
      <c r="B184" s="32" t="s">
        <v>3</v>
      </c>
      <c r="C184" s="32">
        <v>1</v>
      </c>
      <c r="D184" s="50">
        <v>183.63013698630138</v>
      </c>
      <c r="E184" s="33">
        <v>0</v>
      </c>
      <c r="F184" s="33">
        <v>0</v>
      </c>
      <c r="G184" s="33">
        <v>56.369863013698634</v>
      </c>
      <c r="H184" s="33">
        <v>49.93150684931507</v>
      </c>
      <c r="I184" s="33">
        <v>38.082191780821915</v>
      </c>
      <c r="J184" s="33">
        <v>15.273972602739727</v>
      </c>
      <c r="K184" s="33">
        <v>0</v>
      </c>
      <c r="L184" s="33">
        <v>25.547945205479454</v>
      </c>
      <c r="M184" s="33">
        <v>12.534246575342467</v>
      </c>
      <c r="N184" s="51">
        <f t="shared" si="2"/>
        <v>381.3698630136986</v>
      </c>
      <c r="O184" s="42">
        <f>AVERAGE(N184:N186)</f>
        <v>346.986301369863</v>
      </c>
      <c r="P184" s="42">
        <f>AVERAGE(N184:N198)</f>
        <v>272.76908023483367</v>
      </c>
      <c r="Q184" s="10"/>
    </row>
    <row r="185" spans="1:17" ht="12.75">
      <c r="A185" s="41" t="s">
        <v>20</v>
      </c>
      <c r="B185" s="32" t="s">
        <v>3</v>
      </c>
      <c r="C185" s="32">
        <v>2</v>
      </c>
      <c r="D185" s="50"/>
      <c r="E185" s="33"/>
      <c r="F185" s="33"/>
      <c r="G185" s="33"/>
      <c r="H185" s="33"/>
      <c r="I185" s="33"/>
      <c r="J185" s="33"/>
      <c r="K185" s="33"/>
      <c r="L185" s="33"/>
      <c r="M185" s="33"/>
      <c r="N185" s="51"/>
      <c r="O185" s="42"/>
      <c r="P185" s="42"/>
      <c r="Q185" s="43" t="s">
        <v>66</v>
      </c>
    </row>
    <row r="186" spans="1:17" ht="12.75">
      <c r="A186" s="41" t="s">
        <v>20</v>
      </c>
      <c r="B186" s="32" t="s">
        <v>3</v>
      </c>
      <c r="C186" s="32">
        <v>3</v>
      </c>
      <c r="D186" s="50">
        <v>56.71232876712329</v>
      </c>
      <c r="E186" s="33">
        <v>0</v>
      </c>
      <c r="F186" s="33">
        <v>7.945205479452055</v>
      </c>
      <c r="G186" s="33">
        <v>90.54794520547946</v>
      </c>
      <c r="H186" s="33">
        <v>90.34246575342466</v>
      </c>
      <c r="I186" s="33">
        <v>11.849315068493151</v>
      </c>
      <c r="J186" s="33">
        <v>20.136986301369863</v>
      </c>
      <c r="K186" s="33">
        <v>0.27397260273972607</v>
      </c>
      <c r="L186" s="33">
        <v>4.794520547945205</v>
      </c>
      <c r="M186" s="33">
        <v>30</v>
      </c>
      <c r="N186" s="51">
        <f t="shared" si="2"/>
        <v>312.6027397260274</v>
      </c>
      <c r="O186" s="42"/>
      <c r="P186" s="42"/>
      <c r="Q186" s="10"/>
    </row>
    <row r="187" spans="1:17" ht="12.75">
      <c r="A187" s="41" t="s">
        <v>20</v>
      </c>
      <c r="B187" s="32" t="s">
        <v>4</v>
      </c>
      <c r="C187" s="32">
        <v>1</v>
      </c>
      <c r="D187" s="50">
        <v>121.16438356164385</v>
      </c>
      <c r="E187" s="33">
        <v>0.47945205479452063</v>
      </c>
      <c r="F187" s="33">
        <v>0</v>
      </c>
      <c r="G187" s="33">
        <v>37.80821917808219</v>
      </c>
      <c r="H187" s="33">
        <v>54.520547945205486</v>
      </c>
      <c r="I187" s="33">
        <v>24.041095890410958</v>
      </c>
      <c r="J187" s="33">
        <v>7.397260273972604</v>
      </c>
      <c r="K187" s="33">
        <v>1.0273972602739727</v>
      </c>
      <c r="L187" s="33">
        <v>30.410958904109595</v>
      </c>
      <c r="M187" s="33">
        <v>14.041095890410958</v>
      </c>
      <c r="N187" s="51">
        <f t="shared" si="2"/>
        <v>290.8904109589041</v>
      </c>
      <c r="O187" s="42">
        <f>AVERAGE(N187:N189)</f>
        <v>273.972602739726</v>
      </c>
      <c r="P187" s="42"/>
      <c r="Q187" s="10"/>
    </row>
    <row r="188" spans="1:17" ht="12.75">
      <c r="A188" s="41" t="s">
        <v>20</v>
      </c>
      <c r="B188" s="32" t="s">
        <v>4</v>
      </c>
      <c r="C188" s="32">
        <v>2</v>
      </c>
      <c r="D188" s="50">
        <v>66.36986301369863</v>
      </c>
      <c r="E188" s="33">
        <v>0</v>
      </c>
      <c r="F188" s="33">
        <v>2.3972602739726026</v>
      </c>
      <c r="G188" s="33">
        <v>10.068493150684931</v>
      </c>
      <c r="H188" s="33">
        <v>23.698630136986303</v>
      </c>
      <c r="I188" s="33">
        <v>11.232876712328768</v>
      </c>
      <c r="J188" s="33">
        <v>1.4383561643835616</v>
      </c>
      <c r="K188" s="33">
        <v>0</v>
      </c>
      <c r="L188" s="33">
        <v>0.6849315068493151</v>
      </c>
      <c r="M188" s="33">
        <v>2.0547945205479454</v>
      </c>
      <c r="N188" s="51">
        <f t="shared" si="2"/>
        <v>117.94520547945206</v>
      </c>
      <c r="O188" s="42"/>
      <c r="P188" s="42"/>
      <c r="Q188" s="10"/>
    </row>
    <row r="189" spans="1:17" ht="12.75">
      <c r="A189" s="41" t="s">
        <v>20</v>
      </c>
      <c r="B189" s="32" t="s">
        <v>4</v>
      </c>
      <c r="C189" s="32">
        <v>3</v>
      </c>
      <c r="D189" s="50">
        <v>156.23287671232876</v>
      </c>
      <c r="E189" s="33">
        <v>0</v>
      </c>
      <c r="F189" s="33">
        <v>0</v>
      </c>
      <c r="G189" s="33">
        <v>90.00000000000001</v>
      </c>
      <c r="H189" s="33">
        <v>37.328767123287676</v>
      </c>
      <c r="I189" s="33">
        <v>24.38356164383562</v>
      </c>
      <c r="J189" s="33">
        <v>38.63013698630137</v>
      </c>
      <c r="K189" s="33">
        <v>0</v>
      </c>
      <c r="L189" s="33">
        <v>3.0136986301369864</v>
      </c>
      <c r="M189" s="33">
        <v>63.49315068493151</v>
      </c>
      <c r="N189" s="51">
        <f t="shared" si="2"/>
        <v>413.0821917808219</v>
      </c>
      <c r="O189" s="42"/>
      <c r="P189" s="42"/>
      <c r="Q189" s="10"/>
    </row>
    <row r="190" spans="1:17" ht="12.75">
      <c r="A190" s="41" t="s">
        <v>20</v>
      </c>
      <c r="B190" s="32" t="s">
        <v>5</v>
      </c>
      <c r="C190" s="32">
        <v>1</v>
      </c>
      <c r="D190" s="50">
        <v>35.06849315068494</v>
      </c>
      <c r="E190" s="33">
        <v>1.3013698630136987</v>
      </c>
      <c r="F190" s="33">
        <v>4.315068493150685</v>
      </c>
      <c r="G190" s="33">
        <v>3.698630136986302</v>
      </c>
      <c r="H190" s="33">
        <v>86.09589041095892</v>
      </c>
      <c r="I190" s="33">
        <v>33.83561643835617</v>
      </c>
      <c r="J190" s="33">
        <v>28.97260273972603</v>
      </c>
      <c r="K190" s="33">
        <v>0.4109589041095891</v>
      </c>
      <c r="L190" s="33">
        <v>11.986301369863014</v>
      </c>
      <c r="M190" s="33">
        <v>11.575342465753424</v>
      </c>
      <c r="N190" s="51">
        <f t="shared" si="2"/>
        <v>217.26027397260276</v>
      </c>
      <c r="O190" s="42">
        <f>AVERAGE(N190:N192)</f>
        <v>258.9269406392694</v>
      </c>
      <c r="P190" s="42"/>
      <c r="Q190" s="10"/>
    </row>
    <row r="191" spans="1:17" ht="12.75">
      <c r="A191" s="41" t="s">
        <v>20</v>
      </c>
      <c r="B191" s="32" t="s">
        <v>5</v>
      </c>
      <c r="C191" s="32">
        <v>2</v>
      </c>
      <c r="D191" s="50">
        <v>25.342465753424662</v>
      </c>
      <c r="E191" s="33">
        <v>3.1506849315068495</v>
      </c>
      <c r="F191" s="33">
        <v>4.452054794520548</v>
      </c>
      <c r="G191" s="33">
        <v>2.4657534246575343</v>
      </c>
      <c r="H191" s="33">
        <v>99.58904109589041</v>
      </c>
      <c r="I191" s="33">
        <v>57.94520547945206</v>
      </c>
      <c r="J191" s="33">
        <v>41.849315068493155</v>
      </c>
      <c r="K191" s="33">
        <v>0.6164383561643836</v>
      </c>
      <c r="L191" s="33">
        <v>0</v>
      </c>
      <c r="M191" s="33">
        <v>6.780821917808219</v>
      </c>
      <c r="N191" s="51">
        <f t="shared" si="2"/>
        <v>242.19178082191783</v>
      </c>
      <c r="O191" s="42"/>
      <c r="P191" s="42"/>
      <c r="Q191" s="10"/>
    </row>
    <row r="192" spans="1:17" ht="12.75">
      <c r="A192" s="41" t="s">
        <v>20</v>
      </c>
      <c r="B192" s="32" t="s">
        <v>5</v>
      </c>
      <c r="C192" s="32">
        <v>3</v>
      </c>
      <c r="D192" s="50">
        <v>100.68493150684931</v>
      </c>
      <c r="E192" s="33">
        <v>28.97260273972603</v>
      </c>
      <c r="F192" s="33">
        <v>5.5479452054794525</v>
      </c>
      <c r="G192" s="33">
        <v>4.589041095890411</v>
      </c>
      <c r="H192" s="33">
        <v>63.08219178082193</v>
      </c>
      <c r="I192" s="33">
        <v>46.02739726027397</v>
      </c>
      <c r="J192" s="33">
        <v>62.87671232876713</v>
      </c>
      <c r="K192" s="33">
        <v>1.0958904109589043</v>
      </c>
      <c r="L192" s="33">
        <v>0.8904109589041097</v>
      </c>
      <c r="M192" s="33">
        <v>3.561643835616439</v>
      </c>
      <c r="N192" s="51">
        <f t="shared" si="2"/>
        <v>317.3287671232877</v>
      </c>
      <c r="O192" s="42"/>
      <c r="P192" s="42"/>
      <c r="Q192" s="10"/>
    </row>
    <row r="193" spans="1:17" ht="12.75">
      <c r="A193" s="41" t="s">
        <v>20</v>
      </c>
      <c r="B193" s="32" t="s">
        <v>6</v>
      </c>
      <c r="C193" s="32">
        <v>1</v>
      </c>
      <c r="D193" s="50">
        <v>76.16438356164383</v>
      </c>
      <c r="E193" s="33">
        <v>1.7808219178082194</v>
      </c>
      <c r="F193" s="33">
        <v>17.945205479452056</v>
      </c>
      <c r="G193" s="33">
        <v>13.561643835616438</v>
      </c>
      <c r="H193" s="33">
        <v>62.67123287671234</v>
      </c>
      <c r="I193" s="33">
        <v>12.465753424657535</v>
      </c>
      <c r="J193" s="33">
        <v>10.479452054794521</v>
      </c>
      <c r="K193" s="33">
        <v>0</v>
      </c>
      <c r="L193" s="33">
        <v>104.93150684931507</v>
      </c>
      <c r="M193" s="33">
        <v>13.630136986301371</v>
      </c>
      <c r="N193" s="51">
        <f t="shared" si="2"/>
        <v>313.63013698630135</v>
      </c>
      <c r="O193" s="42">
        <f>AVERAGE(N193:N195)</f>
        <v>289.9086757990868</v>
      </c>
      <c r="P193" s="42"/>
      <c r="Q193" s="10"/>
    </row>
    <row r="194" spans="1:17" ht="12.75">
      <c r="A194" s="41" t="s">
        <v>20</v>
      </c>
      <c r="B194" s="32" t="s">
        <v>6</v>
      </c>
      <c r="C194" s="32">
        <v>2</v>
      </c>
      <c r="D194" s="50">
        <v>61.09589041095891</v>
      </c>
      <c r="E194" s="33">
        <v>0</v>
      </c>
      <c r="F194" s="33">
        <v>5.958904109589041</v>
      </c>
      <c r="G194" s="33">
        <v>0</v>
      </c>
      <c r="H194" s="33">
        <v>77.94520547945207</v>
      </c>
      <c r="I194" s="33">
        <v>57.39726027397261</v>
      </c>
      <c r="J194" s="33">
        <v>14.52054794520548</v>
      </c>
      <c r="K194" s="33">
        <v>0</v>
      </c>
      <c r="L194" s="33">
        <v>60.89041095890412</v>
      </c>
      <c r="M194" s="33">
        <v>6.164383561643836</v>
      </c>
      <c r="N194" s="51">
        <f t="shared" si="2"/>
        <v>283.9726027397261</v>
      </c>
      <c r="O194" s="42"/>
      <c r="P194" s="42"/>
      <c r="Q194" s="10"/>
    </row>
    <row r="195" spans="1:17" ht="12.75">
      <c r="A195" s="41" t="s">
        <v>20</v>
      </c>
      <c r="B195" s="32" t="s">
        <v>6</v>
      </c>
      <c r="C195" s="32">
        <v>3</v>
      </c>
      <c r="D195" s="50">
        <v>92.8082191780822</v>
      </c>
      <c r="E195" s="33">
        <v>3.219178082191781</v>
      </c>
      <c r="F195" s="33">
        <v>4.452054794520548</v>
      </c>
      <c r="G195" s="33">
        <v>7.191780821917809</v>
      </c>
      <c r="H195" s="33">
        <v>42.12328767123288</v>
      </c>
      <c r="I195" s="33">
        <v>64.38356164383562</v>
      </c>
      <c r="J195" s="33">
        <v>9.931506849315069</v>
      </c>
      <c r="K195" s="33">
        <v>0</v>
      </c>
      <c r="L195" s="33">
        <v>41.369863013698634</v>
      </c>
      <c r="M195" s="33">
        <v>6.6438356164383565</v>
      </c>
      <c r="N195" s="51">
        <f t="shared" si="2"/>
        <v>272.1232876712329</v>
      </c>
      <c r="O195" s="42"/>
      <c r="P195" s="42"/>
      <c r="Q195" s="10"/>
    </row>
    <row r="196" spans="1:17" ht="12.75">
      <c r="A196" s="41" t="s">
        <v>20</v>
      </c>
      <c r="B196" s="32" t="s">
        <v>7</v>
      </c>
      <c r="C196" s="32">
        <v>1</v>
      </c>
      <c r="D196" s="50">
        <v>23.08219178082192</v>
      </c>
      <c r="E196" s="33">
        <v>0</v>
      </c>
      <c r="F196" s="33">
        <v>1.9178082191780825</v>
      </c>
      <c r="G196" s="33">
        <v>9.452054794520548</v>
      </c>
      <c r="H196" s="33">
        <v>16.575342465753426</v>
      </c>
      <c r="I196" s="33">
        <v>19.041095890410958</v>
      </c>
      <c r="J196" s="33">
        <v>4.52054794520548</v>
      </c>
      <c r="K196" s="33">
        <v>0</v>
      </c>
      <c r="L196" s="33">
        <v>4.2465753424657535</v>
      </c>
      <c r="M196" s="33">
        <v>5.479452054794521</v>
      </c>
      <c r="N196" s="51">
        <f t="shared" si="2"/>
        <v>84.31506849315069</v>
      </c>
      <c r="O196" s="42">
        <f>AVERAGE(N196:N198)</f>
        <v>218.78995433789956</v>
      </c>
      <c r="P196" s="42"/>
      <c r="Q196" s="10"/>
    </row>
    <row r="197" spans="1:17" ht="12.75">
      <c r="A197" s="41" t="s">
        <v>20</v>
      </c>
      <c r="B197" s="32" t="s">
        <v>7</v>
      </c>
      <c r="C197" s="32">
        <v>2</v>
      </c>
      <c r="D197" s="50">
        <v>36.57534246575342</v>
      </c>
      <c r="E197" s="33">
        <v>0</v>
      </c>
      <c r="F197" s="33">
        <v>4.863013698630137</v>
      </c>
      <c r="G197" s="33">
        <v>49.589041095890416</v>
      </c>
      <c r="H197" s="33">
        <v>49.45205479452055</v>
      </c>
      <c r="I197" s="33">
        <v>139.24657534246575</v>
      </c>
      <c r="J197" s="33">
        <v>12.054794520547945</v>
      </c>
      <c r="K197" s="33">
        <v>0</v>
      </c>
      <c r="L197" s="33">
        <v>23.835616438356166</v>
      </c>
      <c r="M197" s="33">
        <v>10.342465753424658</v>
      </c>
      <c r="N197" s="51">
        <f t="shared" si="2"/>
        <v>325.95890410958907</v>
      </c>
      <c r="O197" s="42"/>
      <c r="P197" s="42"/>
      <c r="Q197" s="10"/>
    </row>
    <row r="198" spans="1:17" ht="13.5" thickBot="1">
      <c r="A198" s="44" t="s">
        <v>20</v>
      </c>
      <c r="B198" s="45" t="s">
        <v>7</v>
      </c>
      <c r="C198" s="45">
        <v>3</v>
      </c>
      <c r="D198" s="52">
        <v>80.95890410958904</v>
      </c>
      <c r="E198" s="46">
        <v>0</v>
      </c>
      <c r="F198" s="46">
        <v>10.616438356164384</v>
      </c>
      <c r="G198" s="46">
        <v>0.5479452054794521</v>
      </c>
      <c r="H198" s="46">
        <v>92.3972602739726</v>
      </c>
      <c r="I198" s="46">
        <v>16.232876712328768</v>
      </c>
      <c r="J198" s="46">
        <v>32.945205479452056</v>
      </c>
      <c r="K198" s="46">
        <v>0</v>
      </c>
      <c r="L198" s="46">
        <v>0.9589041095890413</v>
      </c>
      <c r="M198" s="46">
        <v>11.438356164383562</v>
      </c>
      <c r="N198" s="53">
        <f t="shared" si="2"/>
        <v>246.09589041095887</v>
      </c>
      <c r="O198" s="47"/>
      <c r="P198" s="47"/>
      <c r="Q198" s="12"/>
    </row>
  </sheetData>
  <sheetProtection/>
  <printOptions gridLines="1"/>
  <pageMargins left="0.75" right="0.75" top="1" bottom="1" header="0.5" footer="0.5"/>
  <pageSetup orientation="portrait"/>
  <headerFooter alignWithMargins="0">
    <oddHeader>&amp;C&amp;F</oddHeader>
    <oddFooter>&amp;CPage &amp;P</oddFooter>
  </headerFooter>
  <ignoredErrors>
    <ignoredError sqref="N4:N47 N49:N113 N119:N122 N124:N138 N140:N143 N146:N151 N153:N172 N174:N184 N186:N198" formulaRange="1"/>
  </ignoredErrors>
</worksheet>
</file>

<file path=xl/worksheets/sheet5.xml><?xml version="1.0" encoding="utf-8"?>
<worksheet xmlns="http://schemas.openxmlformats.org/spreadsheetml/2006/main" xmlns:r="http://schemas.openxmlformats.org/officeDocument/2006/relationships">
  <dimension ref="A1:Q198"/>
  <sheetViews>
    <sheetView zoomScalePageLayoutView="0" workbookViewId="0" topLeftCell="A182">
      <selection activeCell="P212" sqref="P212"/>
    </sheetView>
  </sheetViews>
  <sheetFormatPr defaultColWidth="11.375" defaultRowHeight="12.75"/>
  <cols>
    <col min="1" max="1" width="19.125" style="0" bestFit="1" customWidth="1"/>
    <col min="2" max="2" width="4.375" style="0" customWidth="1"/>
    <col min="3" max="3" width="8.375" style="1" customWidth="1"/>
    <col min="4" max="4" width="7.875" style="1" customWidth="1"/>
    <col min="5" max="5" width="8.625" style="1" customWidth="1"/>
    <col min="6" max="7" width="7.375" style="1" customWidth="1"/>
    <col min="8" max="8" width="7.00390625" style="1" customWidth="1"/>
    <col min="9" max="9" width="7.625" style="1" customWidth="1"/>
    <col min="10" max="11" width="6.625" style="1" customWidth="1"/>
    <col min="12" max="12" width="7.875" style="1" customWidth="1"/>
    <col min="13" max="13" width="6.25390625" style="0" customWidth="1"/>
    <col min="14" max="16" width="11.375" style="1" customWidth="1"/>
  </cols>
  <sheetData>
    <row r="1" spans="1:16" ht="13.5" thickBot="1">
      <c r="A1" s="31" t="s">
        <v>63</v>
      </c>
      <c r="B1" s="5"/>
      <c r="C1" s="5"/>
      <c r="D1" s="20"/>
      <c r="E1" s="20"/>
      <c r="F1" s="20"/>
      <c r="G1" s="20"/>
      <c r="H1" s="20"/>
      <c r="I1" s="20"/>
      <c r="J1" s="20"/>
      <c r="K1" s="20"/>
      <c r="L1" s="20"/>
      <c r="M1" s="20"/>
      <c r="N1" s="20"/>
      <c r="O1" s="20"/>
      <c r="P1" s="20"/>
    </row>
    <row r="2" spans="1:17" ht="25.5">
      <c r="A2" s="36" t="s">
        <v>61</v>
      </c>
      <c r="B2" s="37" t="s">
        <v>29</v>
      </c>
      <c r="C2" s="37" t="s">
        <v>49</v>
      </c>
      <c r="D2" s="48" t="s">
        <v>50</v>
      </c>
      <c r="E2" s="37" t="s">
        <v>51</v>
      </c>
      <c r="F2" s="37" t="s">
        <v>52</v>
      </c>
      <c r="G2" s="37" t="s">
        <v>53</v>
      </c>
      <c r="H2" s="37" t="s">
        <v>54</v>
      </c>
      <c r="I2" s="37" t="s">
        <v>55</v>
      </c>
      <c r="J2" s="37" t="s">
        <v>56</v>
      </c>
      <c r="K2" s="37" t="s">
        <v>57</v>
      </c>
      <c r="L2" s="37" t="s">
        <v>58</v>
      </c>
      <c r="M2" s="37" t="s">
        <v>59</v>
      </c>
      <c r="N2" s="49" t="s">
        <v>31</v>
      </c>
      <c r="O2" s="39" t="s">
        <v>70</v>
      </c>
      <c r="P2" s="39" t="s">
        <v>71</v>
      </c>
      <c r="Q2" s="40" t="s">
        <v>62</v>
      </c>
    </row>
    <row r="3" spans="1:17" ht="13.5" thickBot="1">
      <c r="A3" s="54"/>
      <c r="B3" s="55"/>
      <c r="C3" s="55"/>
      <c r="D3" s="54" t="s">
        <v>60</v>
      </c>
      <c r="E3" s="55" t="s">
        <v>60</v>
      </c>
      <c r="F3" s="55" t="s">
        <v>60</v>
      </c>
      <c r="G3" s="55" t="s">
        <v>60</v>
      </c>
      <c r="H3" s="55" t="s">
        <v>60</v>
      </c>
      <c r="I3" s="55" t="s">
        <v>60</v>
      </c>
      <c r="J3" s="55" t="s">
        <v>60</v>
      </c>
      <c r="K3" s="55" t="s">
        <v>60</v>
      </c>
      <c r="L3" s="55" t="s">
        <v>60</v>
      </c>
      <c r="M3" s="55" t="s">
        <v>60</v>
      </c>
      <c r="N3" s="56" t="s">
        <v>60</v>
      </c>
      <c r="O3" s="55" t="s">
        <v>60</v>
      </c>
      <c r="P3" s="55" t="s">
        <v>60</v>
      </c>
      <c r="Q3" s="12"/>
    </row>
    <row r="4" spans="1:17" ht="12.75">
      <c r="A4" s="41" t="s">
        <v>67</v>
      </c>
      <c r="B4" s="32" t="s">
        <v>3</v>
      </c>
      <c r="C4" s="32">
        <v>1</v>
      </c>
      <c r="D4" s="50">
        <v>10.730593607305936</v>
      </c>
      <c r="E4" s="33">
        <v>0</v>
      </c>
      <c r="F4" s="33">
        <v>24.178082191780824</v>
      </c>
      <c r="G4" s="33">
        <v>0</v>
      </c>
      <c r="H4" s="33">
        <v>36.25570776255708</v>
      </c>
      <c r="I4" s="33">
        <v>1.1643835616438358</v>
      </c>
      <c r="J4" s="33">
        <v>80.61643835616438</v>
      </c>
      <c r="K4" s="33">
        <v>70.00000000000001</v>
      </c>
      <c r="L4" s="33">
        <v>4.589041095890411</v>
      </c>
      <c r="M4" s="33">
        <v>14.987671232876714</v>
      </c>
      <c r="N4" s="6">
        <f>SUM(D4:M4)</f>
        <v>242.5219178082192</v>
      </c>
      <c r="O4" s="20">
        <f>AVERAGE(N4:N6)</f>
        <v>229.45525114155257</v>
      </c>
      <c r="P4" s="20">
        <f>AVERAGE(N4:N18)</f>
        <v>226.65132420091325</v>
      </c>
      <c r="Q4" s="10"/>
    </row>
    <row r="5" spans="1:17" ht="12.75">
      <c r="A5" s="41" t="s">
        <v>2</v>
      </c>
      <c r="B5" s="32" t="s">
        <v>3</v>
      </c>
      <c r="C5" s="32">
        <v>2</v>
      </c>
      <c r="D5" s="50">
        <v>27.99086757990868</v>
      </c>
      <c r="E5" s="33">
        <v>3.835616438356165</v>
      </c>
      <c r="F5" s="33">
        <v>16.64383561643836</v>
      </c>
      <c r="G5" s="33">
        <v>14.657534246575345</v>
      </c>
      <c r="H5" s="33">
        <v>5.022831050228311</v>
      </c>
      <c r="I5" s="33">
        <v>15.068493150684933</v>
      </c>
      <c r="J5" s="33">
        <v>44.72602739726028</v>
      </c>
      <c r="K5" s="33">
        <v>33.76712328767123</v>
      </c>
      <c r="L5" s="33">
        <v>21.027397260273972</v>
      </c>
      <c r="M5" s="33">
        <v>15.14383561643836</v>
      </c>
      <c r="N5" s="6">
        <f aca="true" t="shared" si="0" ref="N5:N68">SUM(D5:M5)</f>
        <v>197.88356164383563</v>
      </c>
      <c r="O5" s="20"/>
      <c r="P5" s="20"/>
      <c r="Q5" s="10"/>
    </row>
    <row r="6" spans="1:17" ht="12.75">
      <c r="A6" s="41" t="s">
        <v>2</v>
      </c>
      <c r="B6" s="32" t="s">
        <v>3</v>
      </c>
      <c r="C6" s="32">
        <v>3</v>
      </c>
      <c r="D6" s="50">
        <v>11.757990867579908</v>
      </c>
      <c r="E6" s="33">
        <v>0</v>
      </c>
      <c r="F6" s="33">
        <v>17.53424657534247</v>
      </c>
      <c r="G6" s="33">
        <v>3.904109589041096</v>
      </c>
      <c r="H6" s="33">
        <v>9.06392694063927</v>
      </c>
      <c r="I6" s="33">
        <v>0</v>
      </c>
      <c r="J6" s="33">
        <v>125.20547945205482</v>
      </c>
      <c r="K6" s="33">
        <v>61.78082191780822</v>
      </c>
      <c r="L6" s="33">
        <v>5.5479452054794525</v>
      </c>
      <c r="M6" s="33">
        <v>13.165753424657536</v>
      </c>
      <c r="N6" s="6">
        <f t="shared" si="0"/>
        <v>247.9602739726028</v>
      </c>
      <c r="O6" s="20"/>
      <c r="P6" s="20"/>
      <c r="Q6" s="10"/>
    </row>
    <row r="7" spans="1:17" ht="12.75">
      <c r="A7" s="41" t="s">
        <v>2</v>
      </c>
      <c r="B7" s="32" t="s">
        <v>4</v>
      </c>
      <c r="C7" s="32">
        <v>1</v>
      </c>
      <c r="D7" s="50">
        <v>19.93150684931507</v>
      </c>
      <c r="E7" s="33">
        <v>0</v>
      </c>
      <c r="F7" s="33">
        <v>27.716894977168952</v>
      </c>
      <c r="G7" s="33">
        <v>3.356164383561644</v>
      </c>
      <c r="H7" s="33">
        <v>23.4703196347032</v>
      </c>
      <c r="I7" s="33">
        <v>0</v>
      </c>
      <c r="J7" s="33">
        <v>97.30593607305937</v>
      </c>
      <c r="K7" s="33">
        <v>70</v>
      </c>
      <c r="L7" s="33">
        <v>14.794520547945208</v>
      </c>
      <c r="M7" s="33">
        <v>24.30958904109589</v>
      </c>
      <c r="N7" s="6">
        <f t="shared" si="0"/>
        <v>280.8849315068493</v>
      </c>
      <c r="O7" s="20">
        <f>AVERAGE(N7:N9)</f>
        <v>199.50045662100456</v>
      </c>
      <c r="P7" s="20"/>
      <c r="Q7" s="10"/>
    </row>
    <row r="8" spans="1:17" ht="12.75">
      <c r="A8" s="41" t="s">
        <v>2</v>
      </c>
      <c r="B8" s="32" t="s">
        <v>4</v>
      </c>
      <c r="C8" s="32">
        <v>2</v>
      </c>
      <c r="D8" s="50">
        <v>25.616438356164387</v>
      </c>
      <c r="E8" s="33">
        <v>0</v>
      </c>
      <c r="F8" s="33">
        <v>6.689497716894977</v>
      </c>
      <c r="G8" s="33">
        <v>1.1643835616438358</v>
      </c>
      <c r="H8" s="33">
        <v>15.456621004566212</v>
      </c>
      <c r="I8" s="33">
        <v>0</v>
      </c>
      <c r="J8" s="33">
        <v>12.511415525114156</v>
      </c>
      <c r="K8" s="33">
        <v>26.780821917808222</v>
      </c>
      <c r="L8" s="33">
        <v>4.657534246575343</v>
      </c>
      <c r="M8" s="33">
        <v>21.55068493150685</v>
      </c>
      <c r="N8" s="6">
        <f t="shared" si="0"/>
        <v>114.42739726027399</v>
      </c>
      <c r="O8" s="20"/>
      <c r="P8" s="20"/>
      <c r="Q8" s="10"/>
    </row>
    <row r="9" spans="1:17" ht="12.75">
      <c r="A9" s="41" t="s">
        <v>2</v>
      </c>
      <c r="B9" s="32" t="s">
        <v>4</v>
      </c>
      <c r="C9" s="32">
        <v>3</v>
      </c>
      <c r="D9" s="50">
        <v>6.506849315068493</v>
      </c>
      <c r="E9" s="33">
        <v>0</v>
      </c>
      <c r="F9" s="33">
        <v>6.347031963470321</v>
      </c>
      <c r="G9" s="33">
        <v>4.726027397260274</v>
      </c>
      <c r="H9" s="33">
        <v>23.05936073059361</v>
      </c>
      <c r="I9" s="33">
        <v>0</v>
      </c>
      <c r="J9" s="33">
        <v>52.785388127853885</v>
      </c>
      <c r="K9" s="33">
        <v>81.91780821917808</v>
      </c>
      <c r="L9" s="33">
        <v>9.315068493150687</v>
      </c>
      <c r="M9" s="33">
        <v>18.53150684931507</v>
      </c>
      <c r="N9" s="6">
        <f t="shared" si="0"/>
        <v>203.18904109589042</v>
      </c>
      <c r="O9" s="20"/>
      <c r="P9" s="20"/>
      <c r="Q9" s="10"/>
    </row>
    <row r="10" spans="1:17" ht="12.75">
      <c r="A10" s="41" t="s">
        <v>2</v>
      </c>
      <c r="B10" s="32" t="s">
        <v>5</v>
      </c>
      <c r="C10" s="32">
        <v>1</v>
      </c>
      <c r="D10" s="50">
        <v>1.5753424657534247</v>
      </c>
      <c r="E10" s="33">
        <v>0.5936073059360731</v>
      </c>
      <c r="F10" s="33">
        <v>43.51598173515982</v>
      </c>
      <c r="G10" s="33">
        <v>0</v>
      </c>
      <c r="H10" s="33">
        <v>27.488584474885847</v>
      </c>
      <c r="I10" s="33">
        <v>2.808219178082192</v>
      </c>
      <c r="J10" s="33">
        <v>64.61187214611873</v>
      </c>
      <c r="K10" s="33">
        <v>99.38356164383563</v>
      </c>
      <c r="L10" s="33">
        <v>3.219178082191781</v>
      </c>
      <c r="M10" s="33">
        <v>15.969406392694067</v>
      </c>
      <c r="N10" s="6">
        <f t="shared" si="0"/>
        <v>259.16575342465757</v>
      </c>
      <c r="O10" s="20">
        <f>AVERAGE(N10:N12)</f>
        <v>260.7310502283105</v>
      </c>
      <c r="P10" s="20"/>
      <c r="Q10" s="10"/>
    </row>
    <row r="11" spans="1:17" ht="12.75">
      <c r="A11" s="41" t="s">
        <v>2</v>
      </c>
      <c r="B11" s="32" t="s">
        <v>5</v>
      </c>
      <c r="C11" s="32">
        <v>2</v>
      </c>
      <c r="D11" s="50">
        <v>48.15068493150685</v>
      </c>
      <c r="E11" s="33">
        <v>0.5936073059360731</v>
      </c>
      <c r="F11" s="33">
        <v>7.146118721461187</v>
      </c>
      <c r="G11" s="33">
        <v>0</v>
      </c>
      <c r="H11" s="33">
        <v>14.680365296803656</v>
      </c>
      <c r="I11" s="33">
        <v>3.1506849315068495</v>
      </c>
      <c r="J11" s="33">
        <v>138.9269406392694</v>
      </c>
      <c r="K11" s="33">
        <v>56.164383561643845</v>
      </c>
      <c r="L11" s="33">
        <v>9.657534246575343</v>
      </c>
      <c r="M11" s="33">
        <v>14.824200913242011</v>
      </c>
      <c r="N11" s="6">
        <f t="shared" si="0"/>
        <v>293.2945205479452</v>
      </c>
      <c r="O11" s="20"/>
      <c r="P11" s="20"/>
      <c r="Q11" s="10"/>
    </row>
    <row r="12" spans="1:17" ht="12.75">
      <c r="A12" s="41" t="s">
        <v>2</v>
      </c>
      <c r="B12" s="32" t="s">
        <v>5</v>
      </c>
      <c r="C12" s="32">
        <v>3</v>
      </c>
      <c r="D12" s="50">
        <v>21.780821917808222</v>
      </c>
      <c r="E12" s="33">
        <v>0.5936073059360731</v>
      </c>
      <c r="F12" s="33">
        <v>27.35159817351598</v>
      </c>
      <c r="G12" s="33">
        <v>12.397260273972604</v>
      </c>
      <c r="H12" s="33">
        <v>11.940639269406393</v>
      </c>
      <c r="I12" s="33">
        <v>6.6438356164383565</v>
      </c>
      <c r="J12" s="33">
        <v>42.89954337899543</v>
      </c>
      <c r="K12" s="33">
        <v>90.00000000000001</v>
      </c>
      <c r="L12" s="33">
        <v>0</v>
      </c>
      <c r="M12" s="33">
        <v>16.12557077625571</v>
      </c>
      <c r="N12" s="6">
        <f t="shared" si="0"/>
        <v>229.7328767123288</v>
      </c>
      <c r="O12" s="20"/>
      <c r="P12" s="20"/>
      <c r="Q12" s="10"/>
    </row>
    <row r="13" spans="1:17" ht="12.75">
      <c r="A13" s="41" t="s">
        <v>2</v>
      </c>
      <c r="B13" s="32" t="s">
        <v>6</v>
      </c>
      <c r="C13" s="32">
        <v>1</v>
      </c>
      <c r="D13" s="50">
        <v>21.232876712328768</v>
      </c>
      <c r="E13" s="33">
        <v>0</v>
      </c>
      <c r="F13" s="33">
        <v>39.885844748858446</v>
      </c>
      <c r="G13" s="33">
        <v>0</v>
      </c>
      <c r="H13" s="33">
        <v>6.050228310502283</v>
      </c>
      <c r="I13" s="33">
        <v>3.9726027397260273</v>
      </c>
      <c r="J13" s="33">
        <v>38.28767123287671</v>
      </c>
      <c r="K13" s="33">
        <v>107.87671232876713</v>
      </c>
      <c r="L13" s="33">
        <v>0</v>
      </c>
      <c r="M13" s="33">
        <v>29.978995433789958</v>
      </c>
      <c r="N13" s="6">
        <f t="shared" si="0"/>
        <v>247.28493150684932</v>
      </c>
      <c r="O13" s="20">
        <f>AVERAGE(N13:N15)</f>
        <v>225.65525114155253</v>
      </c>
      <c r="P13" s="20"/>
      <c r="Q13" s="10"/>
    </row>
    <row r="14" spans="1:17" ht="12.75">
      <c r="A14" s="41" t="s">
        <v>2</v>
      </c>
      <c r="B14" s="32" t="s">
        <v>6</v>
      </c>
      <c r="C14" s="32">
        <v>2</v>
      </c>
      <c r="D14" s="50">
        <v>0</v>
      </c>
      <c r="E14" s="33">
        <v>0</v>
      </c>
      <c r="F14" s="33">
        <v>15.707762557077627</v>
      </c>
      <c r="G14" s="33">
        <v>0.20547945205479454</v>
      </c>
      <c r="H14" s="33">
        <v>67.48858447488585</v>
      </c>
      <c r="I14" s="33">
        <v>20.82191780821918</v>
      </c>
      <c r="J14" s="33">
        <v>27.876712328767127</v>
      </c>
      <c r="K14" s="33">
        <v>71.5068493150685</v>
      </c>
      <c r="L14" s="33">
        <v>4.2465753424657535</v>
      </c>
      <c r="M14" s="33">
        <v>28.417351598173514</v>
      </c>
      <c r="N14" s="6">
        <f t="shared" si="0"/>
        <v>236.27123287671236</v>
      </c>
      <c r="O14" s="20"/>
      <c r="P14" s="20"/>
      <c r="Q14" s="10"/>
    </row>
    <row r="15" spans="1:17" ht="12.75">
      <c r="A15" s="41" t="s">
        <v>2</v>
      </c>
      <c r="B15" s="32" t="s">
        <v>6</v>
      </c>
      <c r="C15" s="32">
        <v>3</v>
      </c>
      <c r="D15" s="50">
        <v>38.9041095890411</v>
      </c>
      <c r="E15" s="33">
        <v>0</v>
      </c>
      <c r="F15" s="33">
        <v>3.858447488584475</v>
      </c>
      <c r="G15" s="33">
        <v>0.8219178082191781</v>
      </c>
      <c r="H15" s="33">
        <v>16.80365296803653</v>
      </c>
      <c r="I15" s="33">
        <v>8.082191780821917</v>
      </c>
      <c r="J15" s="33">
        <v>39.657534246575345</v>
      </c>
      <c r="K15" s="33">
        <v>53.28767123287672</v>
      </c>
      <c r="L15" s="33">
        <v>6.986301369863014</v>
      </c>
      <c r="M15" s="33">
        <v>25.007762557077626</v>
      </c>
      <c r="N15" s="6">
        <f t="shared" si="0"/>
        <v>193.40958904109593</v>
      </c>
      <c r="O15" s="20"/>
      <c r="P15" s="20"/>
      <c r="Q15" s="10"/>
    </row>
    <row r="16" spans="1:17" ht="12.75">
      <c r="A16" s="41" t="s">
        <v>2</v>
      </c>
      <c r="B16" s="32" t="s">
        <v>7</v>
      </c>
      <c r="C16" s="32">
        <v>1</v>
      </c>
      <c r="D16" s="50">
        <v>8.493150684931507</v>
      </c>
      <c r="E16" s="33">
        <v>0</v>
      </c>
      <c r="F16" s="33">
        <v>28.698630136986306</v>
      </c>
      <c r="G16" s="33">
        <v>3.9726027397260273</v>
      </c>
      <c r="H16" s="33">
        <v>2.442922374429224</v>
      </c>
      <c r="I16" s="33">
        <v>0</v>
      </c>
      <c r="J16" s="33">
        <v>52.853881278538815</v>
      </c>
      <c r="K16" s="33">
        <v>86.66666666666667</v>
      </c>
      <c r="L16" s="33">
        <v>0</v>
      </c>
      <c r="M16" s="33">
        <v>20.877625570776257</v>
      </c>
      <c r="N16" s="6">
        <f t="shared" si="0"/>
        <v>204.0054794520548</v>
      </c>
      <c r="O16" s="20">
        <f>AVERAGE(N16:N18)</f>
        <v>217.91461187214614</v>
      </c>
      <c r="P16" s="20"/>
      <c r="Q16" s="10"/>
    </row>
    <row r="17" spans="1:17" ht="12.75">
      <c r="A17" s="41" t="s">
        <v>2</v>
      </c>
      <c r="B17" s="32" t="s">
        <v>7</v>
      </c>
      <c r="C17" s="32">
        <v>2</v>
      </c>
      <c r="D17" s="50">
        <v>9.452054794520548</v>
      </c>
      <c r="E17" s="33">
        <v>0</v>
      </c>
      <c r="F17" s="33">
        <v>30</v>
      </c>
      <c r="G17" s="33">
        <v>0.7534246575342466</v>
      </c>
      <c r="H17" s="33">
        <v>15.114155251141552</v>
      </c>
      <c r="I17" s="33">
        <v>0</v>
      </c>
      <c r="J17" s="33">
        <v>44.63470319634703</v>
      </c>
      <c r="K17" s="33">
        <v>115.6392694063927</v>
      </c>
      <c r="L17" s="33">
        <v>0</v>
      </c>
      <c r="M17" s="33">
        <v>16.08858447488585</v>
      </c>
      <c r="N17" s="6">
        <f t="shared" si="0"/>
        <v>231.68219178082194</v>
      </c>
      <c r="O17" s="20"/>
      <c r="P17" s="20"/>
      <c r="Q17" s="10"/>
    </row>
    <row r="18" spans="1:17" ht="12.75">
      <c r="A18" s="41" t="s">
        <v>2</v>
      </c>
      <c r="B18" s="32" t="s">
        <v>7</v>
      </c>
      <c r="C18" s="32">
        <v>3</v>
      </c>
      <c r="D18" s="50">
        <v>12.19178082191781</v>
      </c>
      <c r="E18" s="33">
        <v>0</v>
      </c>
      <c r="F18" s="33">
        <v>5.616438356164379</v>
      </c>
      <c r="G18" s="33">
        <v>0</v>
      </c>
      <c r="H18" s="33">
        <v>19.566210045662103</v>
      </c>
      <c r="I18" s="33">
        <v>6.369863013698631</v>
      </c>
      <c r="J18" s="33">
        <v>68.81278538812786</v>
      </c>
      <c r="K18" s="33">
        <v>88.44748858447488</v>
      </c>
      <c r="L18" s="33">
        <v>0</v>
      </c>
      <c r="M18" s="33">
        <v>17.051598173515984</v>
      </c>
      <c r="N18" s="6">
        <f t="shared" si="0"/>
        <v>218.05616438356168</v>
      </c>
      <c r="O18" s="20"/>
      <c r="P18" s="20"/>
      <c r="Q18" s="10"/>
    </row>
    <row r="19" spans="1:17" ht="12.75">
      <c r="A19" s="41" t="s">
        <v>8</v>
      </c>
      <c r="B19" s="32" t="s">
        <v>3</v>
      </c>
      <c r="C19" s="32">
        <v>1</v>
      </c>
      <c r="D19" s="50">
        <v>8.904109589041097</v>
      </c>
      <c r="E19" s="33">
        <v>180.15981712328767</v>
      </c>
      <c r="F19" s="33">
        <v>0</v>
      </c>
      <c r="G19" s="33">
        <v>2.6712328767123292</v>
      </c>
      <c r="H19" s="33">
        <v>34.52054794520548</v>
      </c>
      <c r="I19" s="33">
        <v>76.71232876712328</v>
      </c>
      <c r="J19" s="33">
        <v>5.09132397260274</v>
      </c>
      <c r="K19" s="33">
        <v>0.6164383561643836</v>
      </c>
      <c r="L19" s="33">
        <v>0.7534246575342466</v>
      </c>
      <c r="M19" s="33">
        <v>12.092693958904109</v>
      </c>
      <c r="N19" s="6">
        <f t="shared" si="0"/>
        <v>321.5219172465754</v>
      </c>
      <c r="O19" s="20">
        <f>AVERAGE(N19:N21)</f>
        <v>289.42191724657533</v>
      </c>
      <c r="P19" s="20">
        <f>AVERAGE(N19:N33)</f>
        <v>277.3232875589041</v>
      </c>
      <c r="Q19" s="10"/>
    </row>
    <row r="20" spans="1:17" ht="12.75">
      <c r="A20" s="41" t="s">
        <v>8</v>
      </c>
      <c r="B20" s="32" t="s">
        <v>3</v>
      </c>
      <c r="C20" s="32">
        <v>2</v>
      </c>
      <c r="D20" s="50">
        <v>52.32876712328767</v>
      </c>
      <c r="E20" s="33">
        <v>120.84474863013698</v>
      </c>
      <c r="F20" s="33">
        <v>0</v>
      </c>
      <c r="G20" s="33">
        <v>5.684931506849315</v>
      </c>
      <c r="H20" s="33">
        <v>31.71232876712329</v>
      </c>
      <c r="I20" s="33">
        <v>90.2054794520548</v>
      </c>
      <c r="J20" s="33">
        <v>5.5022828767123295</v>
      </c>
      <c r="K20" s="33">
        <v>8.63013698630137</v>
      </c>
      <c r="L20" s="33">
        <v>0</v>
      </c>
      <c r="M20" s="33">
        <v>16.074885739726025</v>
      </c>
      <c r="N20" s="6">
        <f t="shared" si="0"/>
        <v>330.9835610821918</v>
      </c>
      <c r="O20" s="20"/>
      <c r="P20" s="20"/>
      <c r="Q20" s="10"/>
    </row>
    <row r="21" spans="1:17" ht="12.75">
      <c r="A21" s="41" t="s">
        <v>8</v>
      </c>
      <c r="B21" s="32" t="s">
        <v>3</v>
      </c>
      <c r="C21" s="32">
        <v>3</v>
      </c>
      <c r="D21" s="50">
        <v>13.287671232876713</v>
      </c>
      <c r="E21" s="33">
        <v>51.87214589041096</v>
      </c>
      <c r="F21" s="33">
        <v>0</v>
      </c>
      <c r="G21" s="33">
        <v>7.876712328767123</v>
      </c>
      <c r="H21" s="33">
        <v>94.72602739726028</v>
      </c>
      <c r="I21" s="33">
        <v>17.26027397260274</v>
      </c>
      <c r="J21" s="33">
        <v>1.1187212328767122</v>
      </c>
      <c r="K21" s="33">
        <v>7.73972602739726</v>
      </c>
      <c r="L21" s="33">
        <v>0</v>
      </c>
      <c r="M21" s="33">
        <v>21.878995328767125</v>
      </c>
      <c r="N21" s="6">
        <f t="shared" si="0"/>
        <v>215.76027341095894</v>
      </c>
      <c r="O21" s="20"/>
      <c r="P21" s="20"/>
      <c r="Q21" s="10"/>
    </row>
    <row r="22" spans="1:17" ht="12.75">
      <c r="A22" s="41" t="s">
        <v>8</v>
      </c>
      <c r="B22" s="32" t="s">
        <v>4</v>
      </c>
      <c r="C22" s="32">
        <v>1</v>
      </c>
      <c r="D22" s="50">
        <v>10.159817351598173</v>
      </c>
      <c r="E22" s="33">
        <v>117.55707762557078</v>
      </c>
      <c r="F22" s="33">
        <v>0</v>
      </c>
      <c r="G22" s="33">
        <v>38.013698630136986</v>
      </c>
      <c r="H22" s="33">
        <v>24.474885844748858</v>
      </c>
      <c r="I22" s="33">
        <v>28.21917808219178</v>
      </c>
      <c r="J22" s="33">
        <v>2.442922374429224</v>
      </c>
      <c r="K22" s="33">
        <v>1.849315068493151</v>
      </c>
      <c r="L22" s="33">
        <v>7.876712328767123</v>
      </c>
      <c r="M22" s="33">
        <v>17.078082191780823</v>
      </c>
      <c r="N22" s="6">
        <f t="shared" si="0"/>
        <v>247.6716894977169</v>
      </c>
      <c r="O22" s="20">
        <f>AVERAGE(N22:N24)</f>
        <v>273.19726027397263</v>
      </c>
      <c r="P22" s="20"/>
      <c r="Q22" s="10"/>
    </row>
    <row r="23" spans="1:17" ht="12.75">
      <c r="A23" s="41" t="s">
        <v>8</v>
      </c>
      <c r="B23" s="32" t="s">
        <v>4</v>
      </c>
      <c r="C23" s="32">
        <v>2</v>
      </c>
      <c r="D23" s="50">
        <v>73.99543378995435</v>
      </c>
      <c r="E23" s="33">
        <v>117.89954337899545</v>
      </c>
      <c r="F23" s="33">
        <v>0</v>
      </c>
      <c r="G23" s="33">
        <v>7.602739726027397</v>
      </c>
      <c r="H23" s="33">
        <v>17.420091324200914</v>
      </c>
      <c r="I23" s="33">
        <v>47.05479452054795</v>
      </c>
      <c r="J23" s="33">
        <v>0.25114155251141557</v>
      </c>
      <c r="K23" s="33">
        <v>4.794520547945205</v>
      </c>
      <c r="L23" s="33">
        <v>1.849315068493151</v>
      </c>
      <c r="M23" s="33">
        <v>30.247945205479454</v>
      </c>
      <c r="N23" s="6">
        <f t="shared" si="0"/>
        <v>301.1155251141553</v>
      </c>
      <c r="O23" s="20"/>
      <c r="P23" s="20"/>
      <c r="Q23" s="10"/>
    </row>
    <row r="24" spans="1:17" ht="12.75">
      <c r="A24" s="41" t="s">
        <v>8</v>
      </c>
      <c r="B24" s="32" t="s">
        <v>4</v>
      </c>
      <c r="C24" s="32">
        <v>3</v>
      </c>
      <c r="D24" s="50">
        <v>36.529680365296805</v>
      </c>
      <c r="E24" s="33">
        <v>120.09132420091326</v>
      </c>
      <c r="F24" s="33">
        <v>0</v>
      </c>
      <c r="G24" s="33">
        <v>7.67123287671233</v>
      </c>
      <c r="H24" s="33">
        <v>44.54337899543379</v>
      </c>
      <c r="I24" s="33">
        <v>22.602739726027398</v>
      </c>
      <c r="J24" s="33">
        <v>17.85388127853881</v>
      </c>
      <c r="K24" s="33">
        <v>3.835616438356165</v>
      </c>
      <c r="L24" s="33">
        <v>0</v>
      </c>
      <c r="M24" s="33">
        <v>17.676712328767124</v>
      </c>
      <c r="N24" s="6">
        <f t="shared" si="0"/>
        <v>270.8045662100457</v>
      </c>
      <c r="O24" s="20"/>
      <c r="P24" s="20"/>
      <c r="Q24" s="10"/>
    </row>
    <row r="25" spans="1:17" ht="12.75">
      <c r="A25" s="41" t="s">
        <v>8</v>
      </c>
      <c r="B25" s="32" t="s">
        <v>5</v>
      </c>
      <c r="C25" s="32">
        <v>1</v>
      </c>
      <c r="D25" s="50">
        <v>30.11415525114156</v>
      </c>
      <c r="E25" s="33">
        <v>135.82191780821918</v>
      </c>
      <c r="F25" s="33">
        <v>0</v>
      </c>
      <c r="G25" s="33">
        <v>57.94520547945206</v>
      </c>
      <c r="H25" s="33">
        <v>46.09589041095891</v>
      </c>
      <c r="I25" s="33">
        <v>8.287671232876713</v>
      </c>
      <c r="J25" s="33">
        <v>0.36529680365296807</v>
      </c>
      <c r="K25" s="33">
        <v>2.3972602739726026</v>
      </c>
      <c r="L25" s="33">
        <v>12.054794520547945</v>
      </c>
      <c r="M25" s="33">
        <v>13.70593607305936</v>
      </c>
      <c r="N25" s="6">
        <f t="shared" si="0"/>
        <v>306.7881278538814</v>
      </c>
      <c r="O25" s="20">
        <f>AVERAGE(N25:N27)</f>
        <v>265.1904109589041</v>
      </c>
      <c r="P25" s="20"/>
      <c r="Q25" s="10"/>
    </row>
    <row r="26" spans="1:17" ht="12.75">
      <c r="A26" s="41" t="s">
        <v>8</v>
      </c>
      <c r="B26" s="32" t="s">
        <v>5</v>
      </c>
      <c r="C26" s="32">
        <v>2</v>
      </c>
      <c r="D26" s="50">
        <v>33.401826484018265</v>
      </c>
      <c r="E26" s="33">
        <v>120.2054794520548</v>
      </c>
      <c r="F26" s="33">
        <v>0</v>
      </c>
      <c r="G26" s="33">
        <v>13.287671232876713</v>
      </c>
      <c r="H26" s="33">
        <v>22.67123287671233</v>
      </c>
      <c r="I26" s="33">
        <v>23.356164383561648</v>
      </c>
      <c r="J26" s="33">
        <v>0.36529680365296807</v>
      </c>
      <c r="K26" s="33">
        <v>0</v>
      </c>
      <c r="L26" s="33">
        <v>6.438356164383559</v>
      </c>
      <c r="M26" s="33">
        <v>9.333333333333334</v>
      </c>
      <c r="N26" s="6">
        <f t="shared" si="0"/>
        <v>229.0593607305936</v>
      </c>
      <c r="O26" s="20"/>
      <c r="P26" s="20"/>
      <c r="Q26" s="10"/>
    </row>
    <row r="27" spans="1:17" ht="12.75">
      <c r="A27" s="41" t="s">
        <v>8</v>
      </c>
      <c r="B27" s="32" t="s">
        <v>5</v>
      </c>
      <c r="C27" s="32">
        <v>3</v>
      </c>
      <c r="D27" s="50">
        <v>22.511415525114156</v>
      </c>
      <c r="E27" s="33">
        <v>144.3835616438356</v>
      </c>
      <c r="F27" s="33">
        <v>0</v>
      </c>
      <c r="G27" s="33">
        <v>3.9726027397260273</v>
      </c>
      <c r="H27" s="33">
        <v>38.42465753424658</v>
      </c>
      <c r="I27" s="33">
        <v>40.342465753424655</v>
      </c>
      <c r="J27" s="33">
        <v>0.36529680365296807</v>
      </c>
      <c r="K27" s="33">
        <v>1.3013698630136987</v>
      </c>
      <c r="L27" s="33">
        <v>0</v>
      </c>
      <c r="M27" s="33">
        <v>8.422374429223744</v>
      </c>
      <c r="N27" s="6">
        <f t="shared" si="0"/>
        <v>259.7237442922374</v>
      </c>
      <c r="O27" s="20"/>
      <c r="P27" s="20"/>
      <c r="Q27" s="10"/>
    </row>
    <row r="28" spans="1:17" ht="12.75">
      <c r="A28" s="41" t="s">
        <v>8</v>
      </c>
      <c r="B28" s="32" t="s">
        <v>6</v>
      </c>
      <c r="C28" s="32">
        <v>1</v>
      </c>
      <c r="D28" s="50">
        <v>39.61187214611872</v>
      </c>
      <c r="E28" s="33">
        <v>91.41552511415524</v>
      </c>
      <c r="F28" s="33">
        <v>0</v>
      </c>
      <c r="G28" s="33">
        <v>9.04109589041096</v>
      </c>
      <c r="H28" s="33">
        <v>28.082191780821915</v>
      </c>
      <c r="I28" s="33">
        <v>9.931506849315069</v>
      </c>
      <c r="J28" s="33">
        <v>0.4566210045662101</v>
      </c>
      <c r="K28" s="33">
        <v>3.219178082191781</v>
      </c>
      <c r="L28" s="33">
        <v>71.16438356164385</v>
      </c>
      <c r="M28" s="33">
        <v>15.675799086757992</v>
      </c>
      <c r="N28" s="6">
        <f t="shared" si="0"/>
        <v>268.5981735159817</v>
      </c>
      <c r="O28" s="20">
        <f>AVERAGE(N28:N30)</f>
        <v>272.4881278538813</v>
      </c>
      <c r="P28" s="20"/>
      <c r="Q28" s="10"/>
    </row>
    <row r="29" spans="1:17" ht="12.75">
      <c r="A29" s="41" t="s">
        <v>8</v>
      </c>
      <c r="B29" s="32" t="s">
        <v>6</v>
      </c>
      <c r="C29" s="32">
        <v>2</v>
      </c>
      <c r="D29" s="50">
        <v>102.89954337899545</v>
      </c>
      <c r="E29" s="33">
        <v>77.57990867579909</v>
      </c>
      <c r="F29" s="33">
        <v>0</v>
      </c>
      <c r="G29" s="33">
        <v>5.547945205479452</v>
      </c>
      <c r="H29" s="33">
        <v>27.19178082191781</v>
      </c>
      <c r="I29" s="33">
        <v>27.397260273972606</v>
      </c>
      <c r="J29" s="33">
        <v>0.4566210045662101</v>
      </c>
      <c r="K29" s="33">
        <v>0</v>
      </c>
      <c r="L29" s="33">
        <v>4.041095890410959</v>
      </c>
      <c r="M29" s="33">
        <v>14.894977168949774</v>
      </c>
      <c r="N29" s="6">
        <f t="shared" si="0"/>
        <v>260.00913242009136</v>
      </c>
      <c r="O29" s="20"/>
      <c r="P29" s="20"/>
      <c r="Q29" s="10"/>
    </row>
    <row r="30" spans="1:17" ht="12.75">
      <c r="A30" s="41" t="s">
        <v>8</v>
      </c>
      <c r="B30" s="32" t="s">
        <v>6</v>
      </c>
      <c r="C30" s="32">
        <v>3</v>
      </c>
      <c r="D30" s="50">
        <v>51.7351598173516</v>
      </c>
      <c r="E30" s="33">
        <v>150.3881278538813</v>
      </c>
      <c r="F30" s="33">
        <v>0</v>
      </c>
      <c r="G30" s="33">
        <v>7.945205479452056</v>
      </c>
      <c r="H30" s="33">
        <v>46.917808219178085</v>
      </c>
      <c r="I30" s="33">
        <v>17.53424657534247</v>
      </c>
      <c r="J30" s="33">
        <v>0.4566210045662101</v>
      </c>
      <c r="K30" s="33">
        <v>0</v>
      </c>
      <c r="L30" s="33">
        <v>0</v>
      </c>
      <c r="M30" s="33">
        <v>13.879908675799088</v>
      </c>
      <c r="N30" s="6">
        <f t="shared" si="0"/>
        <v>288.8570776255708</v>
      </c>
      <c r="O30" s="20"/>
      <c r="P30" s="20"/>
      <c r="Q30" s="10"/>
    </row>
    <row r="31" spans="1:17" ht="12.75">
      <c r="A31" s="41" t="s">
        <v>8</v>
      </c>
      <c r="B31" s="32" t="s">
        <v>7</v>
      </c>
      <c r="C31" s="32">
        <v>1</v>
      </c>
      <c r="D31" s="50">
        <v>68.56164383561644</v>
      </c>
      <c r="E31" s="33">
        <v>49.01826484018265</v>
      </c>
      <c r="F31" s="33">
        <v>0</v>
      </c>
      <c r="G31" s="33">
        <v>4.041095890410959</v>
      </c>
      <c r="H31" s="33">
        <v>33.37899543378995</v>
      </c>
      <c r="I31" s="33">
        <v>12.328767123287673</v>
      </c>
      <c r="J31" s="33">
        <v>0.4109589041095891</v>
      </c>
      <c r="K31" s="33">
        <v>3.1506849315068495</v>
      </c>
      <c r="L31" s="33">
        <v>79.74885844748859</v>
      </c>
      <c r="M31" s="33">
        <v>22.04840182648402</v>
      </c>
      <c r="N31" s="6">
        <f t="shared" si="0"/>
        <v>272.68767123287665</v>
      </c>
      <c r="O31" s="20">
        <f>AVERAGE(N31:N33)</f>
        <v>286.3187214611872</v>
      </c>
      <c r="P31" s="20"/>
      <c r="Q31" s="10"/>
    </row>
    <row r="32" spans="1:17" ht="12.75">
      <c r="A32" s="41" t="s">
        <v>8</v>
      </c>
      <c r="B32" s="32" t="s">
        <v>7</v>
      </c>
      <c r="C32" s="32">
        <v>2</v>
      </c>
      <c r="D32" s="50">
        <v>63.15068493150686</v>
      </c>
      <c r="E32" s="33">
        <v>56.9634703196347</v>
      </c>
      <c r="F32" s="33">
        <v>0</v>
      </c>
      <c r="G32" s="33">
        <v>5.616438356164379</v>
      </c>
      <c r="H32" s="33">
        <v>46.25570776255709</v>
      </c>
      <c r="I32" s="33">
        <v>46.780821917808225</v>
      </c>
      <c r="J32" s="33">
        <v>0.4109589041095891</v>
      </c>
      <c r="K32" s="33">
        <v>0</v>
      </c>
      <c r="L32" s="33">
        <v>15.570776255707765</v>
      </c>
      <c r="M32" s="33">
        <v>15.95799086757991</v>
      </c>
      <c r="N32" s="6">
        <f t="shared" si="0"/>
        <v>250.70684931506852</v>
      </c>
      <c r="O32" s="20"/>
      <c r="P32" s="20"/>
      <c r="Q32" s="10"/>
    </row>
    <row r="33" spans="1:17" ht="12.75">
      <c r="A33" s="41" t="s">
        <v>8</v>
      </c>
      <c r="B33" s="32" t="s">
        <v>7</v>
      </c>
      <c r="C33" s="32">
        <v>3</v>
      </c>
      <c r="D33" s="50">
        <v>69.31506849315069</v>
      </c>
      <c r="E33" s="33">
        <v>156.7579908675799</v>
      </c>
      <c r="F33" s="33">
        <v>0</v>
      </c>
      <c r="G33" s="33">
        <v>11.232876712328768</v>
      </c>
      <c r="H33" s="33">
        <v>57.07762557077626</v>
      </c>
      <c r="I33" s="33">
        <v>27.054794520547947</v>
      </c>
      <c r="J33" s="33">
        <v>0.4109589041095891</v>
      </c>
      <c r="K33" s="33">
        <v>0</v>
      </c>
      <c r="L33" s="33">
        <v>3.584474885844749</v>
      </c>
      <c r="M33" s="33">
        <v>10.12785388127854</v>
      </c>
      <c r="N33" s="6">
        <f t="shared" si="0"/>
        <v>335.56164383561645</v>
      </c>
      <c r="O33" s="20"/>
      <c r="P33" s="20"/>
      <c r="Q33" s="10"/>
    </row>
    <row r="34" spans="1:17" ht="12.75">
      <c r="A34" s="41" t="s">
        <v>9</v>
      </c>
      <c r="B34" s="32" t="s">
        <v>3</v>
      </c>
      <c r="C34" s="32">
        <v>1</v>
      </c>
      <c r="D34" s="50">
        <v>47.67123287671233</v>
      </c>
      <c r="E34" s="33">
        <v>50.913242009132425</v>
      </c>
      <c r="F34" s="33">
        <v>0</v>
      </c>
      <c r="G34" s="33">
        <v>40.15981735159818</v>
      </c>
      <c r="H34" s="33">
        <v>97.85388127853882</v>
      </c>
      <c r="I34" s="33">
        <v>0.6849315068493151</v>
      </c>
      <c r="J34" s="33">
        <v>11.552511415525114</v>
      </c>
      <c r="K34" s="33">
        <v>0</v>
      </c>
      <c r="L34" s="33">
        <v>0</v>
      </c>
      <c r="M34" s="33">
        <v>20.90958904109589</v>
      </c>
      <c r="N34" s="6">
        <f t="shared" si="0"/>
        <v>269.7452054794521</v>
      </c>
      <c r="O34" s="20">
        <f>AVERAGE(N34:N36)</f>
        <v>224.69680365296804</v>
      </c>
      <c r="P34" s="20">
        <f>AVERAGE(N34:N48)</f>
        <v>236.36347034063928</v>
      </c>
      <c r="Q34" s="10"/>
    </row>
    <row r="35" spans="1:17" ht="12.75">
      <c r="A35" s="41" t="s">
        <v>9</v>
      </c>
      <c r="B35" s="32" t="s">
        <v>3</v>
      </c>
      <c r="C35" s="32">
        <v>2</v>
      </c>
      <c r="D35" s="50">
        <v>21.575342465753426</v>
      </c>
      <c r="E35" s="33">
        <v>16.80365296803653</v>
      </c>
      <c r="F35" s="33">
        <v>2.0547945205479454</v>
      </c>
      <c r="G35" s="33">
        <v>10.228310502283106</v>
      </c>
      <c r="H35" s="33">
        <v>99.3607305936073</v>
      </c>
      <c r="I35" s="33">
        <v>2.6712328767123292</v>
      </c>
      <c r="J35" s="33">
        <v>2.442922374429224</v>
      </c>
      <c r="K35" s="33">
        <v>0</v>
      </c>
      <c r="L35" s="33">
        <v>0</v>
      </c>
      <c r="M35" s="33">
        <v>12.736986301369864</v>
      </c>
      <c r="N35" s="6">
        <f t="shared" si="0"/>
        <v>167.87397260273974</v>
      </c>
      <c r="O35" s="20"/>
      <c r="P35" s="20"/>
      <c r="Q35" s="10"/>
    </row>
    <row r="36" spans="1:17" ht="12.75">
      <c r="A36" s="41" t="s">
        <v>9</v>
      </c>
      <c r="B36" s="32" t="s">
        <v>3</v>
      </c>
      <c r="C36" s="32">
        <v>3</v>
      </c>
      <c r="D36" s="50">
        <v>42.465753424657535</v>
      </c>
      <c r="E36" s="33">
        <v>59.47488584474886</v>
      </c>
      <c r="F36" s="33">
        <v>0</v>
      </c>
      <c r="G36" s="33">
        <v>28.447488584474886</v>
      </c>
      <c r="H36" s="33">
        <v>89.7716894977169</v>
      </c>
      <c r="I36" s="33">
        <v>2.0547945205479454</v>
      </c>
      <c r="J36" s="33">
        <v>0.11415525114155252</v>
      </c>
      <c r="K36" s="33">
        <v>0</v>
      </c>
      <c r="L36" s="33">
        <v>0</v>
      </c>
      <c r="M36" s="33">
        <v>14.142465753424657</v>
      </c>
      <c r="N36" s="6">
        <f t="shared" si="0"/>
        <v>236.47123287671232</v>
      </c>
      <c r="O36" s="20"/>
      <c r="P36" s="20"/>
      <c r="Q36" s="10"/>
    </row>
    <row r="37" spans="1:17" ht="12.75">
      <c r="A37" s="41" t="s">
        <v>9</v>
      </c>
      <c r="B37" s="32" t="s">
        <v>4</v>
      </c>
      <c r="C37" s="32">
        <v>1</v>
      </c>
      <c r="D37" s="50">
        <v>151.2328767123288</v>
      </c>
      <c r="E37" s="33">
        <v>12.054794520547945</v>
      </c>
      <c r="F37" s="33">
        <v>0</v>
      </c>
      <c r="G37" s="33">
        <v>17.808219178082194</v>
      </c>
      <c r="H37" s="33">
        <v>15.433789726027397</v>
      </c>
      <c r="I37" s="33">
        <v>0</v>
      </c>
      <c r="J37" s="33">
        <v>12.511415753424659</v>
      </c>
      <c r="K37" s="33">
        <v>0</v>
      </c>
      <c r="L37" s="33">
        <v>0</v>
      </c>
      <c r="M37" s="33">
        <v>23.910045767123286</v>
      </c>
      <c r="N37" s="6">
        <f t="shared" si="0"/>
        <v>232.95114165753427</v>
      </c>
      <c r="O37" s="20">
        <f>AVERAGE(N37:N39)</f>
        <v>245.8671233926941</v>
      </c>
      <c r="P37" s="20"/>
      <c r="Q37" s="10"/>
    </row>
    <row r="38" spans="1:17" ht="12.75">
      <c r="A38" s="41" t="s">
        <v>9</v>
      </c>
      <c r="B38" s="32" t="s">
        <v>4</v>
      </c>
      <c r="C38" s="32">
        <v>2</v>
      </c>
      <c r="D38" s="50">
        <v>101.91780821917808</v>
      </c>
      <c r="E38" s="33">
        <v>50</v>
      </c>
      <c r="F38" s="33">
        <v>0</v>
      </c>
      <c r="G38" s="33">
        <v>8.698630136986303</v>
      </c>
      <c r="H38" s="33">
        <v>29.61187191780822</v>
      </c>
      <c r="I38" s="33">
        <v>0</v>
      </c>
      <c r="J38" s="33">
        <v>3.127854109589041</v>
      </c>
      <c r="K38" s="33">
        <v>0</v>
      </c>
      <c r="L38" s="33">
        <v>0</v>
      </c>
      <c r="M38" s="33">
        <v>11.781278643835615</v>
      </c>
      <c r="N38" s="6">
        <f t="shared" si="0"/>
        <v>205.13744302739727</v>
      </c>
      <c r="O38" s="20"/>
      <c r="P38" s="20"/>
      <c r="Q38" s="10"/>
    </row>
    <row r="39" spans="1:17" ht="12.75">
      <c r="A39" s="41" t="s">
        <v>9</v>
      </c>
      <c r="B39" s="32" t="s">
        <v>4</v>
      </c>
      <c r="C39" s="32">
        <v>3</v>
      </c>
      <c r="D39" s="50">
        <v>160.61643835616442</v>
      </c>
      <c r="E39" s="33">
        <v>14.52054794520548</v>
      </c>
      <c r="F39" s="33">
        <v>0</v>
      </c>
      <c r="G39" s="33">
        <v>44.657534246575345</v>
      </c>
      <c r="H39" s="33">
        <v>37.21461164383562</v>
      </c>
      <c r="I39" s="33">
        <v>0</v>
      </c>
      <c r="J39" s="33">
        <v>18.333333561643833</v>
      </c>
      <c r="K39" s="33">
        <v>0</v>
      </c>
      <c r="L39" s="33">
        <v>0</v>
      </c>
      <c r="M39" s="33">
        <v>24.17031973972603</v>
      </c>
      <c r="N39" s="6">
        <f t="shared" si="0"/>
        <v>299.5127854931508</v>
      </c>
      <c r="O39" s="20"/>
      <c r="P39" s="20"/>
      <c r="Q39" s="10"/>
    </row>
    <row r="40" spans="1:17" ht="12.75">
      <c r="A40" s="41" t="s">
        <v>9</v>
      </c>
      <c r="B40" s="32" t="s">
        <v>5</v>
      </c>
      <c r="C40" s="32">
        <v>1</v>
      </c>
      <c r="D40" s="50">
        <v>29.771689497716896</v>
      </c>
      <c r="E40" s="33">
        <v>15.82191780821918</v>
      </c>
      <c r="F40" s="33">
        <v>0</v>
      </c>
      <c r="G40" s="33">
        <v>73.97260273972604</v>
      </c>
      <c r="H40" s="33">
        <v>71.11872146118722</v>
      </c>
      <c r="I40" s="33">
        <v>1.9178082191780825</v>
      </c>
      <c r="J40" s="33">
        <v>12.123287671232877</v>
      </c>
      <c r="K40" s="33">
        <v>0</v>
      </c>
      <c r="L40" s="33">
        <v>0</v>
      </c>
      <c r="M40" s="33">
        <v>19.09406392694064</v>
      </c>
      <c r="N40" s="6">
        <f t="shared" si="0"/>
        <v>223.82009132420094</v>
      </c>
      <c r="O40" s="20">
        <f>AVERAGE(N40:N42)</f>
        <v>241.50867579908677</v>
      </c>
      <c r="P40" s="20"/>
      <c r="Q40" s="10"/>
    </row>
    <row r="41" spans="1:17" ht="12.75">
      <c r="A41" s="41" t="s">
        <v>9</v>
      </c>
      <c r="B41" s="32" t="s">
        <v>5</v>
      </c>
      <c r="C41" s="32">
        <v>2</v>
      </c>
      <c r="D41" s="50">
        <v>32.03196347031964</v>
      </c>
      <c r="E41" s="33">
        <v>68.15068493150685</v>
      </c>
      <c r="F41" s="33">
        <v>0</v>
      </c>
      <c r="G41" s="33">
        <v>7.3287671232876725</v>
      </c>
      <c r="H41" s="33">
        <v>108.9269406392694</v>
      </c>
      <c r="I41" s="33">
        <v>1.9178082191780825</v>
      </c>
      <c r="J41" s="33">
        <v>11.986301369863014</v>
      </c>
      <c r="K41" s="33">
        <v>0</v>
      </c>
      <c r="L41" s="33">
        <v>0</v>
      </c>
      <c r="M41" s="33">
        <v>29.999543378995433</v>
      </c>
      <c r="N41" s="6">
        <f t="shared" si="0"/>
        <v>260.34200913242006</v>
      </c>
      <c r="O41" s="20"/>
      <c r="P41" s="20"/>
      <c r="Q41" s="10"/>
    </row>
    <row r="42" spans="1:17" ht="12.75">
      <c r="A42" s="41" t="s">
        <v>9</v>
      </c>
      <c r="B42" s="32" t="s">
        <v>5</v>
      </c>
      <c r="C42" s="32">
        <v>3</v>
      </c>
      <c r="D42" s="50">
        <v>16.14155251141553</v>
      </c>
      <c r="E42" s="33">
        <v>35.75342465753425</v>
      </c>
      <c r="F42" s="33">
        <v>2.26027397260274</v>
      </c>
      <c r="G42" s="33">
        <v>25.82191780821918</v>
      </c>
      <c r="H42" s="33">
        <v>66.39269406392694</v>
      </c>
      <c r="I42" s="33">
        <v>0</v>
      </c>
      <c r="J42" s="33">
        <v>76.64383561643837</v>
      </c>
      <c r="K42" s="33">
        <v>0</v>
      </c>
      <c r="L42" s="33">
        <v>0</v>
      </c>
      <c r="M42" s="33">
        <v>17.350228310502285</v>
      </c>
      <c r="N42" s="6">
        <f t="shared" si="0"/>
        <v>240.3639269406393</v>
      </c>
      <c r="O42" s="20"/>
      <c r="P42" s="20"/>
      <c r="Q42" s="10"/>
    </row>
    <row r="43" spans="1:17" ht="12.75">
      <c r="A43" s="41" t="s">
        <v>9</v>
      </c>
      <c r="B43" s="32" t="s">
        <v>7</v>
      </c>
      <c r="C43" s="32">
        <v>1</v>
      </c>
      <c r="D43" s="50">
        <v>52.6027397260274</v>
      </c>
      <c r="E43" s="33">
        <v>94.40639269406394</v>
      </c>
      <c r="F43" s="33">
        <v>0</v>
      </c>
      <c r="G43" s="33">
        <v>0</v>
      </c>
      <c r="H43" s="33">
        <v>110.2054794520548</v>
      </c>
      <c r="I43" s="33">
        <v>0</v>
      </c>
      <c r="J43" s="33">
        <v>1.7808219178082194</v>
      </c>
      <c r="K43" s="33">
        <v>0</v>
      </c>
      <c r="L43" s="33">
        <v>0</v>
      </c>
      <c r="M43" s="33">
        <v>13.926484018264844</v>
      </c>
      <c r="N43" s="6">
        <f t="shared" si="0"/>
        <v>272.9219178082192</v>
      </c>
      <c r="O43" s="20">
        <f>AVERAGE(N43:N45)</f>
        <v>267.46712328767126</v>
      </c>
      <c r="P43" s="20"/>
      <c r="Q43" s="10"/>
    </row>
    <row r="44" spans="1:17" ht="12.75">
      <c r="A44" s="41" t="s">
        <v>9</v>
      </c>
      <c r="B44" s="32" t="s">
        <v>7</v>
      </c>
      <c r="C44" s="32">
        <v>2</v>
      </c>
      <c r="D44" s="50">
        <v>177.3972602739726</v>
      </c>
      <c r="E44" s="33">
        <v>20.77625570776256</v>
      </c>
      <c r="F44" s="33">
        <v>0</v>
      </c>
      <c r="G44" s="33">
        <v>2.808219178082192</v>
      </c>
      <c r="H44" s="33">
        <v>26.575342465753426</v>
      </c>
      <c r="I44" s="33">
        <v>0</v>
      </c>
      <c r="J44" s="33">
        <v>31.301369863013697</v>
      </c>
      <c r="K44" s="33">
        <v>0</v>
      </c>
      <c r="L44" s="33">
        <v>0</v>
      </c>
      <c r="M44" s="33">
        <v>8.79908675799087</v>
      </c>
      <c r="N44" s="6">
        <f t="shared" si="0"/>
        <v>267.6575342465754</v>
      </c>
      <c r="O44" s="20"/>
      <c r="P44" s="20"/>
      <c r="Q44" s="10"/>
    </row>
    <row r="45" spans="1:17" ht="12.75">
      <c r="A45" s="41" t="s">
        <v>9</v>
      </c>
      <c r="B45" s="32" t="s">
        <v>7</v>
      </c>
      <c r="C45" s="32">
        <v>3</v>
      </c>
      <c r="D45" s="50">
        <v>142.19178082191783</v>
      </c>
      <c r="E45" s="33">
        <v>5.776255707762558</v>
      </c>
      <c r="F45" s="33">
        <v>0</v>
      </c>
      <c r="G45" s="33">
        <v>54.589041095890416</v>
      </c>
      <c r="H45" s="33">
        <v>20.547945205479454</v>
      </c>
      <c r="I45" s="33">
        <v>0</v>
      </c>
      <c r="J45" s="33">
        <v>19.246575342465754</v>
      </c>
      <c r="K45" s="33">
        <v>0</v>
      </c>
      <c r="L45" s="33">
        <v>0</v>
      </c>
      <c r="M45" s="33">
        <v>19.4703196347032</v>
      </c>
      <c r="N45" s="6">
        <f t="shared" si="0"/>
        <v>261.8219178082192</v>
      </c>
      <c r="O45" s="20"/>
      <c r="P45" s="20"/>
      <c r="Q45" s="10"/>
    </row>
    <row r="46" spans="1:17" ht="12.75">
      <c r="A46" s="41" t="s">
        <v>9</v>
      </c>
      <c r="B46" s="32" t="s">
        <v>10</v>
      </c>
      <c r="C46" s="32">
        <v>1</v>
      </c>
      <c r="D46" s="50">
        <v>129.6118721461187</v>
      </c>
      <c r="E46" s="33">
        <v>2.5342465753424657</v>
      </c>
      <c r="F46" s="33">
        <v>0</v>
      </c>
      <c r="G46" s="33">
        <v>88.15068493150685</v>
      </c>
      <c r="H46" s="33">
        <v>8.949771689497714</v>
      </c>
      <c r="I46" s="33">
        <v>0</v>
      </c>
      <c r="J46" s="33">
        <v>16.050228310502284</v>
      </c>
      <c r="K46" s="33">
        <v>0</v>
      </c>
      <c r="L46" s="33">
        <v>0</v>
      </c>
      <c r="M46" s="33">
        <v>11.556164383561645</v>
      </c>
      <c r="N46" s="6">
        <f t="shared" si="0"/>
        <v>256.85296803652966</v>
      </c>
      <c r="O46" s="20">
        <f>AVERAGE(N46:N48)</f>
        <v>202.27762557077628</v>
      </c>
      <c r="P46" s="20"/>
      <c r="Q46" s="10"/>
    </row>
    <row r="47" spans="1:17" ht="12.75">
      <c r="A47" s="41" t="s">
        <v>9</v>
      </c>
      <c r="B47" s="32" t="s">
        <v>10</v>
      </c>
      <c r="C47" s="32">
        <v>2</v>
      </c>
      <c r="D47" s="50">
        <v>131.18721461187215</v>
      </c>
      <c r="E47" s="33">
        <v>1.3013698630136987</v>
      </c>
      <c r="F47" s="33">
        <v>0</v>
      </c>
      <c r="G47" s="33">
        <v>41.23287671232877</v>
      </c>
      <c r="H47" s="33">
        <v>13.196347031963471</v>
      </c>
      <c r="I47" s="33">
        <v>0</v>
      </c>
      <c r="J47" s="33">
        <v>30.6392694063927</v>
      </c>
      <c r="K47" s="33">
        <v>0</v>
      </c>
      <c r="L47" s="33">
        <v>0</v>
      </c>
      <c r="M47" s="33">
        <v>20.873972602739727</v>
      </c>
      <c r="N47" s="6">
        <f t="shared" si="0"/>
        <v>238.43105022831054</v>
      </c>
      <c r="O47" s="20"/>
      <c r="P47" s="20"/>
      <c r="Q47" s="10"/>
    </row>
    <row r="48" spans="1:17" ht="12.75">
      <c r="A48" s="41" t="s">
        <v>9</v>
      </c>
      <c r="B48" s="32" t="s">
        <v>10</v>
      </c>
      <c r="C48" s="32">
        <v>3</v>
      </c>
      <c r="D48" s="50">
        <v>51.39269406392694</v>
      </c>
      <c r="E48" s="33">
        <v>0.6849315068493151</v>
      </c>
      <c r="F48" s="33">
        <v>0</v>
      </c>
      <c r="G48" s="33">
        <v>16.301369863013697</v>
      </c>
      <c r="H48" s="33">
        <v>29.977168949771695</v>
      </c>
      <c r="I48" s="33">
        <v>0</v>
      </c>
      <c r="J48" s="33">
        <v>3.926940639269407</v>
      </c>
      <c r="K48" s="33">
        <v>0</v>
      </c>
      <c r="L48" s="33">
        <v>0</v>
      </c>
      <c r="M48" s="33">
        <v>9.265753424657536</v>
      </c>
      <c r="N48" s="6">
        <f t="shared" si="0"/>
        <v>111.54885844748858</v>
      </c>
      <c r="O48" s="20"/>
      <c r="P48" s="20"/>
      <c r="Q48" s="10"/>
    </row>
    <row r="49" spans="1:17" ht="12.75">
      <c r="A49" s="41" t="s">
        <v>11</v>
      </c>
      <c r="B49" s="32" t="s">
        <v>4</v>
      </c>
      <c r="C49" s="32">
        <v>1</v>
      </c>
      <c r="D49" s="50">
        <v>16.027397260273972</v>
      </c>
      <c r="E49" s="33">
        <v>93.01369863013699</v>
      </c>
      <c r="F49" s="33">
        <v>0</v>
      </c>
      <c r="G49" s="33">
        <v>0</v>
      </c>
      <c r="H49" s="33">
        <v>73.83561643835617</v>
      </c>
      <c r="I49" s="33">
        <v>5.479452054794521</v>
      </c>
      <c r="J49" s="33">
        <v>47.87671232876713</v>
      </c>
      <c r="K49" s="33">
        <v>0</v>
      </c>
      <c r="L49" s="33">
        <v>0</v>
      </c>
      <c r="M49" s="33">
        <v>17.2027397260274</v>
      </c>
      <c r="N49" s="6">
        <f t="shared" si="0"/>
        <v>253.43561643835616</v>
      </c>
      <c r="O49" s="20">
        <f>AVERAGE(N49:N51)</f>
        <v>285.21324200913244</v>
      </c>
      <c r="P49" s="20">
        <f>AVERAGE(N49:N63)</f>
        <v>279.48164383561647</v>
      </c>
      <c r="Q49" s="10"/>
    </row>
    <row r="50" spans="1:17" ht="12.75">
      <c r="A50" s="41" t="s">
        <v>11</v>
      </c>
      <c r="B50" s="32" t="s">
        <v>4</v>
      </c>
      <c r="C50" s="32">
        <v>2</v>
      </c>
      <c r="D50" s="50">
        <v>7.67123287671233</v>
      </c>
      <c r="E50" s="33">
        <v>136.3013698630137</v>
      </c>
      <c r="F50" s="33">
        <v>0</v>
      </c>
      <c r="G50" s="33">
        <v>1.9178082191780825</v>
      </c>
      <c r="H50" s="33">
        <v>79.38356164383562</v>
      </c>
      <c r="I50" s="33">
        <v>18.835616438356166</v>
      </c>
      <c r="J50" s="33">
        <v>80.82191780821918</v>
      </c>
      <c r="K50" s="33">
        <v>0</v>
      </c>
      <c r="L50" s="33">
        <v>0</v>
      </c>
      <c r="M50" s="33">
        <v>21.80958904109589</v>
      </c>
      <c r="N50" s="6">
        <f t="shared" si="0"/>
        <v>346.7410958904109</v>
      </c>
      <c r="O50" s="20"/>
      <c r="P50" s="20"/>
      <c r="Q50" s="10"/>
    </row>
    <row r="51" spans="1:17" ht="12.75">
      <c r="A51" s="41" t="s">
        <v>11</v>
      </c>
      <c r="B51" s="32" t="s">
        <v>4</v>
      </c>
      <c r="C51" s="32">
        <v>3</v>
      </c>
      <c r="D51" s="50">
        <v>4.315068493150685</v>
      </c>
      <c r="E51" s="33">
        <v>71.02739726027397</v>
      </c>
      <c r="F51" s="33">
        <v>0</v>
      </c>
      <c r="G51" s="33">
        <v>0.6849315068493151</v>
      </c>
      <c r="H51" s="33">
        <v>63.83561643835617</v>
      </c>
      <c r="I51" s="33">
        <v>7.808219178082192</v>
      </c>
      <c r="J51" s="33">
        <v>84.86301369863014</v>
      </c>
      <c r="K51" s="33">
        <v>0</v>
      </c>
      <c r="L51" s="33">
        <v>0</v>
      </c>
      <c r="M51" s="33">
        <v>22.92876712328767</v>
      </c>
      <c r="N51" s="6">
        <f t="shared" si="0"/>
        <v>255.46301369863016</v>
      </c>
      <c r="O51" s="20"/>
      <c r="P51" s="20"/>
      <c r="Q51" s="10"/>
    </row>
    <row r="52" spans="1:17" ht="12.75">
      <c r="A52" s="41" t="s">
        <v>11</v>
      </c>
      <c r="B52" s="32" t="s">
        <v>5</v>
      </c>
      <c r="C52" s="32">
        <v>1</v>
      </c>
      <c r="D52" s="50">
        <v>5.958904109589041</v>
      </c>
      <c r="E52" s="33">
        <v>112.3744292237443</v>
      </c>
      <c r="F52" s="33">
        <v>0</v>
      </c>
      <c r="G52" s="33">
        <v>0</v>
      </c>
      <c r="H52" s="33">
        <v>74.63470319634703</v>
      </c>
      <c r="I52" s="33">
        <v>25.205479452054796</v>
      </c>
      <c r="J52" s="33">
        <v>39.93150684931507</v>
      </c>
      <c r="K52" s="33">
        <v>0</v>
      </c>
      <c r="L52" s="33">
        <v>0</v>
      </c>
      <c r="M52" s="33">
        <v>15.469406392694065</v>
      </c>
      <c r="N52" s="6">
        <f t="shared" si="0"/>
        <v>273.5744292237443</v>
      </c>
      <c r="O52" s="20">
        <f>AVERAGE(N52:N54)</f>
        <v>293.3767123287671</v>
      </c>
      <c r="P52" s="20"/>
      <c r="Q52" s="10"/>
    </row>
    <row r="53" spans="1:17" ht="12.75">
      <c r="A53" s="41" t="s">
        <v>11</v>
      </c>
      <c r="B53" s="32" t="s">
        <v>5</v>
      </c>
      <c r="C53" s="32">
        <v>2</v>
      </c>
      <c r="D53" s="50">
        <v>0</v>
      </c>
      <c r="E53" s="33">
        <v>155.1826484018265</v>
      </c>
      <c r="F53" s="33">
        <v>0</v>
      </c>
      <c r="G53" s="33">
        <v>0.4109589041095891</v>
      </c>
      <c r="H53" s="33">
        <v>74.9771689497717</v>
      </c>
      <c r="I53" s="33">
        <v>8.424657534246576</v>
      </c>
      <c r="J53" s="33">
        <v>73.83561643835617</v>
      </c>
      <c r="K53" s="33">
        <v>0</v>
      </c>
      <c r="L53" s="33">
        <v>0</v>
      </c>
      <c r="M53" s="33">
        <v>7.192694063926941</v>
      </c>
      <c r="N53" s="6">
        <f t="shared" si="0"/>
        <v>320.0237442922374</v>
      </c>
      <c r="O53" s="20"/>
      <c r="P53" s="20"/>
      <c r="Q53" s="10"/>
    </row>
    <row r="54" spans="1:17" ht="12.75">
      <c r="A54" s="41" t="s">
        <v>11</v>
      </c>
      <c r="B54" s="32" t="s">
        <v>5</v>
      </c>
      <c r="C54" s="32">
        <v>3</v>
      </c>
      <c r="D54" s="50">
        <v>12.19178082191781</v>
      </c>
      <c r="E54" s="33">
        <v>46.68949771689498</v>
      </c>
      <c r="F54" s="33">
        <v>0</v>
      </c>
      <c r="G54" s="33">
        <v>0</v>
      </c>
      <c r="H54" s="33">
        <v>50.38812785388128</v>
      </c>
      <c r="I54" s="33">
        <v>9.04109589041096</v>
      </c>
      <c r="J54" s="33">
        <v>158.97260273972606</v>
      </c>
      <c r="K54" s="33">
        <v>0</v>
      </c>
      <c r="L54" s="33">
        <v>0</v>
      </c>
      <c r="M54" s="33">
        <v>9.248858447488585</v>
      </c>
      <c r="N54" s="6">
        <f t="shared" si="0"/>
        <v>286.5319634703197</v>
      </c>
      <c r="O54" s="20"/>
      <c r="P54" s="20"/>
      <c r="Q54" s="10"/>
    </row>
    <row r="55" spans="1:17" ht="12.75">
      <c r="A55" s="41" t="s">
        <v>11</v>
      </c>
      <c r="B55" s="32" t="s">
        <v>6</v>
      </c>
      <c r="C55" s="32">
        <v>1</v>
      </c>
      <c r="D55" s="50">
        <v>0</v>
      </c>
      <c r="E55" s="33">
        <v>27.260273972602743</v>
      </c>
      <c r="F55" s="33">
        <v>0</v>
      </c>
      <c r="G55" s="33">
        <v>0</v>
      </c>
      <c r="H55" s="33">
        <v>84.47488584474887</v>
      </c>
      <c r="I55" s="33">
        <v>36.71232876712329</v>
      </c>
      <c r="J55" s="33">
        <v>123.92694063926939</v>
      </c>
      <c r="K55" s="33">
        <v>0</v>
      </c>
      <c r="L55" s="33">
        <v>0</v>
      </c>
      <c r="M55" s="33">
        <v>15.480365296803653</v>
      </c>
      <c r="N55" s="6">
        <f t="shared" si="0"/>
        <v>287.85479452054796</v>
      </c>
      <c r="O55" s="20">
        <f>AVERAGE(N55:N57)</f>
        <v>293.55068493150685</v>
      </c>
      <c r="P55" s="20"/>
      <c r="Q55" s="10"/>
    </row>
    <row r="56" spans="1:17" ht="12.75">
      <c r="A56" s="41" t="s">
        <v>11</v>
      </c>
      <c r="B56" s="32" t="s">
        <v>6</v>
      </c>
      <c r="C56" s="32">
        <v>2</v>
      </c>
      <c r="D56" s="50">
        <v>0.9589041095890413</v>
      </c>
      <c r="E56" s="33">
        <v>19.041095890410958</v>
      </c>
      <c r="F56" s="33">
        <v>15.205479452054798</v>
      </c>
      <c r="G56" s="33">
        <v>0</v>
      </c>
      <c r="H56" s="33">
        <v>104.74885844748859</v>
      </c>
      <c r="I56" s="33">
        <v>7.808219178082192</v>
      </c>
      <c r="J56" s="33">
        <v>63.652968036529685</v>
      </c>
      <c r="K56" s="33">
        <v>0</v>
      </c>
      <c r="L56" s="33">
        <v>0</v>
      </c>
      <c r="M56" s="33">
        <v>15.324200913242011</v>
      </c>
      <c r="N56" s="6">
        <f t="shared" si="0"/>
        <v>226.7397260273973</v>
      </c>
      <c r="O56" s="20"/>
      <c r="P56" s="20"/>
      <c r="Q56" s="10"/>
    </row>
    <row r="57" spans="1:17" ht="12.75">
      <c r="A57" s="41" t="s">
        <v>11</v>
      </c>
      <c r="B57" s="32" t="s">
        <v>6</v>
      </c>
      <c r="C57" s="32">
        <v>3</v>
      </c>
      <c r="D57" s="50">
        <v>18.49315068493151</v>
      </c>
      <c r="E57" s="33">
        <v>206.09589041095893</v>
      </c>
      <c r="F57" s="33">
        <v>0</v>
      </c>
      <c r="G57" s="33">
        <v>0</v>
      </c>
      <c r="H57" s="33">
        <v>80.29680365296804</v>
      </c>
      <c r="I57" s="33">
        <v>10.616438356164384</v>
      </c>
      <c r="J57" s="33">
        <v>32.42009132420092</v>
      </c>
      <c r="K57" s="33">
        <v>0</v>
      </c>
      <c r="L57" s="33">
        <v>0</v>
      </c>
      <c r="M57" s="33">
        <v>18.135159817351596</v>
      </c>
      <c r="N57" s="6">
        <f t="shared" si="0"/>
        <v>366.05753424657547</v>
      </c>
      <c r="O57" s="20"/>
      <c r="P57" s="20"/>
      <c r="Q57" s="10"/>
    </row>
    <row r="58" spans="1:17" ht="12.75">
      <c r="A58" s="41" t="s">
        <v>11</v>
      </c>
      <c r="B58" s="32" t="s">
        <v>7</v>
      </c>
      <c r="C58" s="32">
        <v>1</v>
      </c>
      <c r="D58" s="50">
        <v>2.3059360730593608</v>
      </c>
      <c r="E58" s="33">
        <v>31.21004566210046</v>
      </c>
      <c r="F58" s="33">
        <v>0</v>
      </c>
      <c r="G58" s="33">
        <v>0</v>
      </c>
      <c r="H58" s="33">
        <v>90.98173515981736</v>
      </c>
      <c r="I58" s="33">
        <v>10.616438356164384</v>
      </c>
      <c r="J58" s="33">
        <v>42.48858447488585</v>
      </c>
      <c r="K58" s="33">
        <v>0</v>
      </c>
      <c r="L58" s="33">
        <v>0</v>
      </c>
      <c r="M58" s="33">
        <v>27.07534246575343</v>
      </c>
      <c r="N58" s="6">
        <f t="shared" si="0"/>
        <v>204.67808219178085</v>
      </c>
      <c r="O58" s="20">
        <f>AVERAGE(N58:N60)</f>
        <v>257.8922374429224</v>
      </c>
      <c r="P58" s="20"/>
      <c r="Q58" s="10"/>
    </row>
    <row r="59" spans="1:17" ht="12.75">
      <c r="A59" s="41" t="s">
        <v>11</v>
      </c>
      <c r="B59" s="32" t="s">
        <v>7</v>
      </c>
      <c r="C59" s="32">
        <v>2</v>
      </c>
      <c r="D59" s="50">
        <v>0.5251141552511417</v>
      </c>
      <c r="E59" s="33">
        <v>155.59360730593608</v>
      </c>
      <c r="F59" s="33">
        <v>0</v>
      </c>
      <c r="G59" s="33">
        <v>0</v>
      </c>
      <c r="H59" s="33">
        <v>93.78995433789954</v>
      </c>
      <c r="I59" s="33">
        <v>5.5479452054794525</v>
      </c>
      <c r="J59" s="33">
        <v>22.07762557077626</v>
      </c>
      <c r="K59" s="33">
        <v>0</v>
      </c>
      <c r="L59" s="33">
        <v>0</v>
      </c>
      <c r="M59" s="33">
        <v>17.367123287671237</v>
      </c>
      <c r="N59" s="6">
        <f t="shared" si="0"/>
        <v>294.9013698630137</v>
      </c>
      <c r="O59" s="20"/>
      <c r="P59" s="20"/>
      <c r="Q59" s="10"/>
    </row>
    <row r="60" spans="1:17" ht="12.75">
      <c r="A60" s="41" t="s">
        <v>11</v>
      </c>
      <c r="B60" s="32" t="s">
        <v>7</v>
      </c>
      <c r="C60" s="32">
        <v>3</v>
      </c>
      <c r="D60" s="50">
        <v>1.4155251141552512</v>
      </c>
      <c r="E60" s="33">
        <v>158.0593607305936</v>
      </c>
      <c r="F60" s="33">
        <v>0</v>
      </c>
      <c r="G60" s="33">
        <v>0</v>
      </c>
      <c r="H60" s="33">
        <v>90.98173515981736</v>
      </c>
      <c r="I60" s="33">
        <v>1.3698630136986303</v>
      </c>
      <c r="J60" s="33">
        <v>4.200913242009133</v>
      </c>
      <c r="K60" s="33">
        <v>0</v>
      </c>
      <c r="L60" s="33">
        <v>0</v>
      </c>
      <c r="M60" s="33">
        <v>18.069863013698633</v>
      </c>
      <c r="N60" s="6">
        <f t="shared" si="0"/>
        <v>274.0972602739726</v>
      </c>
      <c r="O60" s="20"/>
      <c r="P60" s="20"/>
      <c r="Q60" s="10"/>
    </row>
    <row r="61" spans="1:17" ht="12.75">
      <c r="A61" s="41" t="s">
        <v>11</v>
      </c>
      <c r="B61" s="32" t="s">
        <v>10</v>
      </c>
      <c r="C61" s="32">
        <v>1</v>
      </c>
      <c r="D61" s="50">
        <v>0</v>
      </c>
      <c r="E61" s="33">
        <v>132.46575342465755</v>
      </c>
      <c r="F61" s="33">
        <v>0</v>
      </c>
      <c r="G61" s="33">
        <v>0</v>
      </c>
      <c r="H61" s="33">
        <v>102.87671232876713</v>
      </c>
      <c r="I61" s="33">
        <v>3.1963470319634704</v>
      </c>
      <c r="J61" s="33">
        <v>20.273972602739725</v>
      </c>
      <c r="K61" s="33">
        <v>0</v>
      </c>
      <c r="L61" s="33">
        <v>0.22831050228310504</v>
      </c>
      <c r="M61" s="33">
        <v>9.147031963470319</v>
      </c>
      <c r="N61" s="6">
        <f t="shared" si="0"/>
        <v>268.1881278538813</v>
      </c>
      <c r="O61" s="20">
        <f>AVERAGE(N61:N63)</f>
        <v>267.3753424657535</v>
      </c>
      <c r="P61" s="20"/>
      <c r="Q61" s="10"/>
    </row>
    <row r="62" spans="1:17" ht="12.75">
      <c r="A62" s="41" t="s">
        <v>11</v>
      </c>
      <c r="B62" s="32" t="s">
        <v>10</v>
      </c>
      <c r="C62" s="32">
        <v>2</v>
      </c>
      <c r="D62" s="50">
        <v>2.1232876712328768</v>
      </c>
      <c r="E62" s="33">
        <v>101.09589041095892</v>
      </c>
      <c r="F62" s="33">
        <v>0</v>
      </c>
      <c r="G62" s="33">
        <v>0</v>
      </c>
      <c r="H62" s="33">
        <v>75.27397260273973</v>
      </c>
      <c r="I62" s="33">
        <v>30.25114155251142</v>
      </c>
      <c r="J62" s="33">
        <v>88.97260273972603</v>
      </c>
      <c r="K62" s="33">
        <v>0</v>
      </c>
      <c r="L62" s="33">
        <v>0.22831050228310504</v>
      </c>
      <c r="M62" s="33">
        <v>16.981278538812788</v>
      </c>
      <c r="N62" s="6">
        <f t="shared" si="0"/>
        <v>314.92648401826483</v>
      </c>
      <c r="O62" s="20"/>
      <c r="P62" s="20"/>
      <c r="Q62" s="10"/>
    </row>
    <row r="63" spans="1:17" ht="12.75">
      <c r="A63" s="41" t="s">
        <v>11</v>
      </c>
      <c r="B63" s="32" t="s">
        <v>10</v>
      </c>
      <c r="C63" s="32">
        <v>3</v>
      </c>
      <c r="D63" s="50">
        <v>0</v>
      </c>
      <c r="E63" s="33">
        <v>65.34246575342466</v>
      </c>
      <c r="F63" s="33">
        <v>0</v>
      </c>
      <c r="G63" s="33">
        <v>0</v>
      </c>
      <c r="H63" s="33">
        <v>111.78082191780823</v>
      </c>
      <c r="I63" s="33">
        <v>9.018264840182649</v>
      </c>
      <c r="J63" s="33">
        <v>21.438356164383563</v>
      </c>
      <c r="K63" s="33">
        <v>0</v>
      </c>
      <c r="L63" s="33">
        <v>0.22831050228310504</v>
      </c>
      <c r="M63" s="33">
        <v>11.203196347031964</v>
      </c>
      <c r="N63" s="6">
        <f t="shared" si="0"/>
        <v>219.0114155251142</v>
      </c>
      <c r="O63" s="20"/>
      <c r="P63" s="20"/>
      <c r="Q63" s="10"/>
    </row>
    <row r="64" spans="1:17" ht="12.75">
      <c r="A64" s="41" t="s">
        <v>12</v>
      </c>
      <c r="B64" s="32" t="s">
        <v>3</v>
      </c>
      <c r="C64" s="32">
        <v>1</v>
      </c>
      <c r="D64" s="50">
        <v>54.88584474885845</v>
      </c>
      <c r="E64" s="33">
        <v>8.150684931506849</v>
      </c>
      <c r="F64" s="33">
        <v>0</v>
      </c>
      <c r="G64" s="33">
        <v>1.5068493150684932</v>
      </c>
      <c r="H64" s="33">
        <v>14.93150684931507</v>
      </c>
      <c r="I64" s="33">
        <v>187.1917808219178</v>
      </c>
      <c r="J64" s="33">
        <v>7.191780821917809</v>
      </c>
      <c r="K64" s="33">
        <v>0</v>
      </c>
      <c r="L64" s="33">
        <v>0</v>
      </c>
      <c r="M64" s="33">
        <v>21.478082191780825</v>
      </c>
      <c r="N64" s="6">
        <f t="shared" si="0"/>
        <v>295.3365296803653</v>
      </c>
      <c r="O64" s="20">
        <f>AVERAGE(N64:N66)</f>
        <v>327.6214611872146</v>
      </c>
      <c r="P64" s="20">
        <f>AVERAGE(N64:N78)</f>
        <v>333.6510502283105</v>
      </c>
      <c r="Q64" s="10"/>
    </row>
    <row r="65" spans="1:17" ht="12.75">
      <c r="A65" s="41" t="s">
        <v>12</v>
      </c>
      <c r="B65" s="32" t="s">
        <v>3</v>
      </c>
      <c r="C65" s="32">
        <v>2</v>
      </c>
      <c r="D65" s="50">
        <v>21.666666666666668</v>
      </c>
      <c r="E65" s="33">
        <v>35.205479452054796</v>
      </c>
      <c r="F65" s="33">
        <v>0.6164383561643836</v>
      </c>
      <c r="G65" s="33">
        <v>8.150684931506849</v>
      </c>
      <c r="H65" s="33">
        <v>31.438356164383567</v>
      </c>
      <c r="I65" s="33">
        <v>148.97260273972603</v>
      </c>
      <c r="J65" s="33">
        <v>21.027397260273975</v>
      </c>
      <c r="K65" s="33">
        <v>0</v>
      </c>
      <c r="L65" s="33">
        <v>28.150684931506852</v>
      </c>
      <c r="M65" s="33">
        <v>27.23013698630137</v>
      </c>
      <c r="N65" s="6">
        <f t="shared" si="0"/>
        <v>322.4584474885845</v>
      </c>
      <c r="O65" s="20"/>
      <c r="P65" s="20"/>
      <c r="Q65" s="10"/>
    </row>
    <row r="66" spans="1:17" ht="12.75">
      <c r="A66" s="41" t="s">
        <v>12</v>
      </c>
      <c r="B66" s="32" t="s">
        <v>3</v>
      </c>
      <c r="C66" s="32">
        <v>3</v>
      </c>
      <c r="D66" s="50">
        <v>36.39269406392694</v>
      </c>
      <c r="E66" s="33">
        <v>4.726027397260271</v>
      </c>
      <c r="F66" s="33">
        <v>0.5479452054794521</v>
      </c>
      <c r="G66" s="33">
        <v>1.7123287671232879</v>
      </c>
      <c r="H66" s="33">
        <v>26.164383561643834</v>
      </c>
      <c r="I66" s="33">
        <v>208.9041095890411</v>
      </c>
      <c r="J66" s="33">
        <v>16.232876712328768</v>
      </c>
      <c r="K66" s="33">
        <v>0</v>
      </c>
      <c r="L66" s="33">
        <v>41.23287671232877</v>
      </c>
      <c r="M66" s="33">
        <v>29.156164383561645</v>
      </c>
      <c r="N66" s="6">
        <f t="shared" si="0"/>
        <v>365.0694063926941</v>
      </c>
      <c r="O66" s="20"/>
      <c r="P66" s="20"/>
      <c r="Q66" s="10"/>
    </row>
    <row r="67" spans="1:17" ht="12.75">
      <c r="A67" s="41" t="s">
        <v>12</v>
      </c>
      <c r="B67" s="32" t="s">
        <v>4</v>
      </c>
      <c r="C67" s="32">
        <v>1</v>
      </c>
      <c r="D67" s="50">
        <v>62.60273972602741</v>
      </c>
      <c r="E67" s="33">
        <v>8.493150684931507</v>
      </c>
      <c r="F67" s="33">
        <v>0.6849315068493151</v>
      </c>
      <c r="G67" s="33">
        <v>1.849315068493151</v>
      </c>
      <c r="H67" s="33">
        <v>28.58447488584475</v>
      </c>
      <c r="I67" s="33">
        <v>191.36986301369865</v>
      </c>
      <c r="J67" s="33">
        <v>1.0958904109589043</v>
      </c>
      <c r="K67" s="33">
        <v>0</v>
      </c>
      <c r="L67" s="33">
        <v>22.19178082191781</v>
      </c>
      <c r="M67" s="33">
        <v>22.172146118721464</v>
      </c>
      <c r="N67" s="6">
        <f t="shared" si="0"/>
        <v>339.04429223744296</v>
      </c>
      <c r="O67" s="20">
        <f>AVERAGE(N67:N69)</f>
        <v>343.60228310502276</v>
      </c>
      <c r="P67" s="20"/>
      <c r="Q67" s="10"/>
    </row>
    <row r="68" spans="1:17" ht="12.75">
      <c r="A68" s="41" t="s">
        <v>12</v>
      </c>
      <c r="B68" s="32" t="s">
        <v>4</v>
      </c>
      <c r="C68" s="32">
        <v>2</v>
      </c>
      <c r="D68" s="50">
        <v>28.49315068493151</v>
      </c>
      <c r="E68" s="33">
        <v>7.465753424657535</v>
      </c>
      <c r="F68" s="33">
        <v>0</v>
      </c>
      <c r="G68" s="33">
        <v>12.054794520547945</v>
      </c>
      <c r="H68" s="33">
        <v>35.36529680365297</v>
      </c>
      <c r="I68" s="33">
        <v>196.78082191780823</v>
      </c>
      <c r="J68" s="33">
        <v>15.958904109589042</v>
      </c>
      <c r="K68" s="33">
        <v>1.1643835616438358</v>
      </c>
      <c r="L68" s="33">
        <v>24.246575342465754</v>
      </c>
      <c r="M68" s="33">
        <v>20.584474885844752</v>
      </c>
      <c r="N68" s="6">
        <f t="shared" si="0"/>
        <v>342.11415525114154</v>
      </c>
      <c r="O68" s="20"/>
      <c r="P68" s="20"/>
      <c r="Q68" s="10"/>
    </row>
    <row r="69" spans="1:17" ht="12.75">
      <c r="A69" s="41" t="s">
        <v>12</v>
      </c>
      <c r="B69" s="32" t="s">
        <v>4</v>
      </c>
      <c r="C69" s="32">
        <v>3</v>
      </c>
      <c r="D69" s="50">
        <v>21.095890410958905</v>
      </c>
      <c r="E69" s="33">
        <v>11.643835616438357</v>
      </c>
      <c r="F69" s="33">
        <v>0.5479452054794521</v>
      </c>
      <c r="G69" s="33">
        <v>2.3287671232876717</v>
      </c>
      <c r="H69" s="33">
        <v>21.529680365296805</v>
      </c>
      <c r="I69" s="33">
        <v>211.16438356164383</v>
      </c>
      <c r="J69" s="33">
        <v>29.520547945205486</v>
      </c>
      <c r="K69" s="33">
        <v>0</v>
      </c>
      <c r="L69" s="33">
        <v>29.93150684931507</v>
      </c>
      <c r="M69" s="33">
        <v>21.885844748858446</v>
      </c>
      <c r="N69" s="6">
        <f aca="true" t="shared" si="1" ref="N69:N132">SUM(D69:M69)</f>
        <v>349.64840182648396</v>
      </c>
      <c r="O69" s="20"/>
      <c r="P69" s="20"/>
      <c r="Q69" s="10"/>
    </row>
    <row r="70" spans="1:17" ht="12.75">
      <c r="A70" s="41" t="s">
        <v>12</v>
      </c>
      <c r="B70" s="32" t="s">
        <v>5</v>
      </c>
      <c r="C70" s="32">
        <v>1</v>
      </c>
      <c r="D70" s="50">
        <v>71.9406392694064</v>
      </c>
      <c r="E70" s="33">
        <v>5.205479452054795</v>
      </c>
      <c r="F70" s="33">
        <v>0</v>
      </c>
      <c r="G70" s="33">
        <v>0</v>
      </c>
      <c r="H70" s="33">
        <v>23.652968036529682</v>
      </c>
      <c r="I70" s="33">
        <v>177.46575342465755</v>
      </c>
      <c r="J70" s="33">
        <v>6.689497716894978</v>
      </c>
      <c r="K70" s="33">
        <v>0</v>
      </c>
      <c r="L70" s="33">
        <v>30.70776255707763</v>
      </c>
      <c r="M70" s="33">
        <v>19.900913242009135</v>
      </c>
      <c r="N70" s="6">
        <f t="shared" si="1"/>
        <v>335.5630136986302</v>
      </c>
      <c r="O70" s="20">
        <f>AVERAGE(N70:N72)</f>
        <v>350.83744292237446</v>
      </c>
      <c r="P70" s="20"/>
      <c r="Q70" s="10"/>
    </row>
    <row r="71" spans="1:17" ht="12.75">
      <c r="A71" s="41" t="s">
        <v>12</v>
      </c>
      <c r="B71" s="32" t="s">
        <v>5</v>
      </c>
      <c r="C71" s="32">
        <v>2</v>
      </c>
      <c r="D71" s="50">
        <v>39.885844748858446</v>
      </c>
      <c r="E71" s="33">
        <v>0.27397260273972607</v>
      </c>
      <c r="F71" s="33">
        <v>3.1506849315068495</v>
      </c>
      <c r="G71" s="33">
        <v>2.26027397260274</v>
      </c>
      <c r="H71" s="33">
        <v>35.36529680365297</v>
      </c>
      <c r="I71" s="33">
        <v>207.26027397260276</v>
      </c>
      <c r="J71" s="33">
        <v>31.004566210045663</v>
      </c>
      <c r="K71" s="33">
        <v>0</v>
      </c>
      <c r="L71" s="33">
        <v>16.872146118721464</v>
      </c>
      <c r="M71" s="33">
        <v>18.000913242009133</v>
      </c>
      <c r="N71" s="6">
        <f t="shared" si="1"/>
        <v>354.0739726027397</v>
      </c>
      <c r="O71" s="20"/>
      <c r="P71" s="20"/>
      <c r="Q71" s="10"/>
    </row>
    <row r="72" spans="1:17" ht="12.75">
      <c r="A72" s="41" t="s">
        <v>12</v>
      </c>
      <c r="B72" s="32" t="s">
        <v>5</v>
      </c>
      <c r="C72" s="32">
        <v>3</v>
      </c>
      <c r="D72" s="50">
        <v>19.474885844748858</v>
      </c>
      <c r="E72" s="33">
        <v>35.47945205479452</v>
      </c>
      <c r="F72" s="33">
        <v>5.7534246575342465</v>
      </c>
      <c r="G72" s="33">
        <v>0</v>
      </c>
      <c r="H72" s="33">
        <v>32.8310502283105</v>
      </c>
      <c r="I72" s="33">
        <v>174.93150684931507</v>
      </c>
      <c r="J72" s="33">
        <v>20.456621004566212</v>
      </c>
      <c r="K72" s="33">
        <v>0.6164383561643836</v>
      </c>
      <c r="L72" s="33">
        <v>59.885844748858446</v>
      </c>
      <c r="M72" s="33">
        <v>13.446118721461188</v>
      </c>
      <c r="N72" s="6">
        <f t="shared" si="1"/>
        <v>362.8753424657534</v>
      </c>
      <c r="O72" s="20"/>
      <c r="P72" s="20"/>
      <c r="Q72" s="10"/>
    </row>
    <row r="73" spans="1:17" ht="12.75">
      <c r="A73" s="41" t="s">
        <v>12</v>
      </c>
      <c r="B73" s="32" t="s">
        <v>6</v>
      </c>
      <c r="C73" s="32">
        <v>1</v>
      </c>
      <c r="D73" s="50">
        <v>54.178082191780824</v>
      </c>
      <c r="E73" s="33">
        <v>0</v>
      </c>
      <c r="F73" s="33">
        <v>0</v>
      </c>
      <c r="G73" s="33">
        <v>0.04566210045662101</v>
      </c>
      <c r="H73" s="33">
        <v>22.853881278538815</v>
      </c>
      <c r="I73" s="33">
        <v>135.54794520547946</v>
      </c>
      <c r="J73" s="33">
        <v>18.835616438356166</v>
      </c>
      <c r="K73" s="33">
        <v>0</v>
      </c>
      <c r="L73" s="33">
        <v>97.07762557077626</v>
      </c>
      <c r="M73" s="33">
        <v>17.98310502283105</v>
      </c>
      <c r="N73" s="6">
        <f t="shared" si="1"/>
        <v>346.5219178082192</v>
      </c>
      <c r="O73" s="20">
        <f>AVERAGE(N73:N75)</f>
        <v>321.82648401826486</v>
      </c>
      <c r="P73" s="20"/>
      <c r="Q73" s="10"/>
    </row>
    <row r="74" spans="1:17" ht="12.75">
      <c r="A74" s="41" t="s">
        <v>12</v>
      </c>
      <c r="B74" s="32" t="s">
        <v>6</v>
      </c>
      <c r="C74" s="32">
        <v>2</v>
      </c>
      <c r="D74" s="50">
        <v>19.17808219178082</v>
      </c>
      <c r="E74" s="33">
        <v>0.4109589041095891</v>
      </c>
      <c r="F74" s="33">
        <v>1.3013698630136987</v>
      </c>
      <c r="G74" s="33">
        <v>0.04566210045662101</v>
      </c>
      <c r="H74" s="33">
        <v>24.908675799086758</v>
      </c>
      <c r="I74" s="33">
        <v>181.7123287671233</v>
      </c>
      <c r="J74" s="33">
        <v>8.15068493150685</v>
      </c>
      <c r="K74" s="33">
        <v>0</v>
      </c>
      <c r="L74" s="33">
        <v>40.913242009132425</v>
      </c>
      <c r="M74" s="33">
        <v>14.183105022831052</v>
      </c>
      <c r="N74" s="6">
        <f t="shared" si="1"/>
        <v>290.8041095890411</v>
      </c>
      <c r="O74" s="20"/>
      <c r="P74" s="20"/>
      <c r="Q74" s="10"/>
    </row>
    <row r="75" spans="1:17" ht="12.75">
      <c r="A75" s="41" t="s">
        <v>12</v>
      </c>
      <c r="B75" s="32" t="s">
        <v>6</v>
      </c>
      <c r="C75" s="32">
        <v>3</v>
      </c>
      <c r="D75" s="50">
        <v>16.301369863013697</v>
      </c>
      <c r="E75" s="33">
        <v>36.64383561643836</v>
      </c>
      <c r="F75" s="33">
        <v>1.2328767123287672</v>
      </c>
      <c r="G75" s="33">
        <v>1.9634703196347034</v>
      </c>
      <c r="H75" s="33">
        <v>44.15525114155251</v>
      </c>
      <c r="I75" s="33">
        <v>131.30136986301372</v>
      </c>
      <c r="J75" s="33">
        <v>10.753424657534248</v>
      </c>
      <c r="K75" s="33">
        <v>0</v>
      </c>
      <c r="L75" s="33">
        <v>72.00913242009133</v>
      </c>
      <c r="M75" s="33">
        <v>13.792694063926943</v>
      </c>
      <c r="N75" s="6">
        <f t="shared" si="1"/>
        <v>328.1534246575343</v>
      </c>
      <c r="O75" s="20"/>
      <c r="P75" s="20"/>
      <c r="Q75" s="10"/>
    </row>
    <row r="76" spans="1:17" ht="12.75">
      <c r="A76" s="41" t="s">
        <v>12</v>
      </c>
      <c r="B76" s="32" t="s">
        <v>7</v>
      </c>
      <c r="C76" s="32">
        <v>1</v>
      </c>
      <c r="D76" s="50">
        <v>37.26027397260274</v>
      </c>
      <c r="E76" s="33">
        <v>0</v>
      </c>
      <c r="F76" s="33">
        <v>0</v>
      </c>
      <c r="G76" s="33">
        <v>6.780821917808219</v>
      </c>
      <c r="H76" s="33">
        <v>20.799086757990867</v>
      </c>
      <c r="I76" s="33">
        <v>97.44292237442923</v>
      </c>
      <c r="J76" s="33">
        <v>36.43835616438356</v>
      </c>
      <c r="K76" s="33">
        <v>0</v>
      </c>
      <c r="L76" s="33">
        <v>131.78082191780823</v>
      </c>
      <c r="M76" s="33">
        <v>38.54977168949772</v>
      </c>
      <c r="N76" s="6">
        <f t="shared" si="1"/>
        <v>369.0520547945206</v>
      </c>
      <c r="O76" s="20">
        <f>AVERAGE(N76:N78)</f>
        <v>324.36757990867585</v>
      </c>
      <c r="P76" s="20"/>
      <c r="Q76" s="10"/>
    </row>
    <row r="77" spans="1:17" ht="12.75">
      <c r="A77" s="41" t="s">
        <v>12</v>
      </c>
      <c r="B77" s="32" t="s">
        <v>7</v>
      </c>
      <c r="C77" s="32">
        <v>2</v>
      </c>
      <c r="D77" s="50">
        <v>23.15068493150685</v>
      </c>
      <c r="E77" s="33">
        <v>2.7397260273972606</v>
      </c>
      <c r="F77" s="33">
        <v>0</v>
      </c>
      <c r="G77" s="33">
        <v>0.4109589041095891</v>
      </c>
      <c r="H77" s="33">
        <v>43.74429223744293</v>
      </c>
      <c r="I77" s="33">
        <v>129.9771689497717</v>
      </c>
      <c r="J77" s="33">
        <v>10.684931506849317</v>
      </c>
      <c r="K77" s="33">
        <v>0</v>
      </c>
      <c r="L77" s="33">
        <v>76.16438356164383</v>
      </c>
      <c r="M77" s="33">
        <v>17.103196347031968</v>
      </c>
      <c r="N77" s="6">
        <f t="shared" si="1"/>
        <v>303.97534246575344</v>
      </c>
      <c r="O77" s="20"/>
      <c r="P77" s="20"/>
      <c r="Q77" s="10"/>
    </row>
    <row r="78" spans="1:17" ht="12.75">
      <c r="A78" s="41" t="s">
        <v>12</v>
      </c>
      <c r="B78" s="32" t="s">
        <v>7</v>
      </c>
      <c r="C78" s="32">
        <v>3</v>
      </c>
      <c r="D78" s="50">
        <v>14.931506849315067</v>
      </c>
      <c r="E78" s="33">
        <v>16.232876712328768</v>
      </c>
      <c r="F78" s="33">
        <v>16.84931506849315</v>
      </c>
      <c r="G78" s="33">
        <v>0</v>
      </c>
      <c r="H78" s="33">
        <v>33.881278538812786</v>
      </c>
      <c r="I78" s="33">
        <v>93.74429223744292</v>
      </c>
      <c r="J78" s="33">
        <v>0</v>
      </c>
      <c r="K78" s="33">
        <v>0</v>
      </c>
      <c r="L78" s="33">
        <v>99.86301369863014</v>
      </c>
      <c r="M78" s="33">
        <v>24.573059360730593</v>
      </c>
      <c r="N78" s="6">
        <f t="shared" si="1"/>
        <v>300.0753424657534</v>
      </c>
      <c r="O78" s="20"/>
      <c r="P78" s="20"/>
      <c r="Q78" s="10"/>
    </row>
    <row r="79" spans="1:17" ht="12.75">
      <c r="A79" s="41" t="s">
        <v>13</v>
      </c>
      <c r="B79" s="32" t="s">
        <v>3</v>
      </c>
      <c r="C79" s="32">
        <v>1</v>
      </c>
      <c r="D79" s="50">
        <v>5.410958904109586</v>
      </c>
      <c r="E79" s="33">
        <v>8.63013698630137</v>
      </c>
      <c r="F79" s="33">
        <v>0</v>
      </c>
      <c r="G79" s="33">
        <v>4.383561643835617</v>
      </c>
      <c r="H79" s="33">
        <v>79.337899543379</v>
      </c>
      <c r="I79" s="33">
        <v>128.21917808219177</v>
      </c>
      <c r="J79" s="33">
        <v>8.949771689497718</v>
      </c>
      <c r="K79" s="33">
        <v>14.863013698630137</v>
      </c>
      <c r="L79" s="33">
        <v>36.917808219178085</v>
      </c>
      <c r="M79" s="33">
        <v>32.8662100456621</v>
      </c>
      <c r="N79" s="6">
        <f t="shared" si="1"/>
        <v>319.5785388127854</v>
      </c>
      <c r="O79" s="20">
        <f>AVERAGE(N79:N81)</f>
        <v>313.4529680365297</v>
      </c>
      <c r="P79" s="20">
        <f>AVERAGE(N79:N93)</f>
        <v>257.3592954990215</v>
      </c>
      <c r="Q79" s="10"/>
    </row>
    <row r="80" spans="1:17" ht="12.75">
      <c r="A80" s="41" t="s">
        <v>13</v>
      </c>
      <c r="B80" s="32" t="s">
        <v>3</v>
      </c>
      <c r="C80" s="32">
        <v>2</v>
      </c>
      <c r="D80" s="50">
        <v>153.6986301369863</v>
      </c>
      <c r="E80" s="33">
        <v>1.7808219178082194</v>
      </c>
      <c r="F80" s="33">
        <v>5.8904109589041065</v>
      </c>
      <c r="G80" s="33">
        <v>58.35616438356165</v>
      </c>
      <c r="H80" s="33">
        <v>33.31050228310502</v>
      </c>
      <c r="I80" s="33">
        <v>68.28767123287672</v>
      </c>
      <c r="J80" s="33">
        <v>4.0867579908675795</v>
      </c>
      <c r="K80" s="33">
        <v>10.547945205479452</v>
      </c>
      <c r="L80" s="33">
        <v>8.493150684931507</v>
      </c>
      <c r="M80" s="33">
        <v>31.408675799086758</v>
      </c>
      <c r="N80" s="6">
        <f t="shared" si="1"/>
        <v>375.8607305936073</v>
      </c>
      <c r="O80" s="20"/>
      <c r="P80" s="20"/>
      <c r="Q80" s="10"/>
    </row>
    <row r="81" spans="1:17" ht="12.75">
      <c r="A81" s="41" t="s">
        <v>13</v>
      </c>
      <c r="B81" s="32" t="s">
        <v>3</v>
      </c>
      <c r="C81" s="32">
        <v>3</v>
      </c>
      <c r="D81" s="50">
        <v>3.835616438356165</v>
      </c>
      <c r="E81" s="33">
        <v>8.767123287671234</v>
      </c>
      <c r="F81" s="33">
        <v>3.1506849315068495</v>
      </c>
      <c r="G81" s="33">
        <v>1.0958904109589043</v>
      </c>
      <c r="H81" s="33">
        <v>50.70776255707763</v>
      </c>
      <c r="I81" s="33">
        <v>113.69863013698632</v>
      </c>
      <c r="J81" s="33">
        <v>20.93607305936073</v>
      </c>
      <c r="K81" s="33">
        <v>13.219178082191782</v>
      </c>
      <c r="L81" s="33">
        <v>0</v>
      </c>
      <c r="M81" s="33">
        <v>29.50867579908676</v>
      </c>
      <c r="N81" s="6">
        <f t="shared" si="1"/>
        <v>244.91963470319638</v>
      </c>
      <c r="O81" s="20"/>
      <c r="P81" s="20"/>
      <c r="Q81" s="10"/>
    </row>
    <row r="82" spans="1:17" ht="12.75">
      <c r="A82" s="41" t="s">
        <v>13</v>
      </c>
      <c r="B82" s="32" t="s">
        <v>4</v>
      </c>
      <c r="C82" s="32">
        <v>1</v>
      </c>
      <c r="D82" s="50">
        <v>5.319634703196347</v>
      </c>
      <c r="E82" s="33">
        <v>0</v>
      </c>
      <c r="F82" s="33">
        <v>0.7077625570776256</v>
      </c>
      <c r="G82" s="33">
        <v>0</v>
      </c>
      <c r="H82" s="33">
        <v>11.940639269406393</v>
      </c>
      <c r="I82" s="33">
        <v>6.940639269406392</v>
      </c>
      <c r="J82" s="33">
        <v>0</v>
      </c>
      <c r="K82" s="33">
        <v>4.52054794520548</v>
      </c>
      <c r="L82" s="33">
        <v>0.20547945205479454</v>
      </c>
      <c r="M82" s="33">
        <v>19.915068493150688</v>
      </c>
      <c r="N82" s="6">
        <f t="shared" si="1"/>
        <v>49.54977168949772</v>
      </c>
      <c r="O82" s="20">
        <f>AVERAGE(N82:N84)</f>
        <v>211.41324200913246</v>
      </c>
      <c r="P82" s="20"/>
      <c r="Q82" s="10"/>
    </row>
    <row r="83" spans="1:17" ht="12.75">
      <c r="A83" s="41" t="s">
        <v>13</v>
      </c>
      <c r="B83" s="32" t="s">
        <v>4</v>
      </c>
      <c r="C83" s="32">
        <v>2</v>
      </c>
      <c r="D83" s="50">
        <v>20.730593607305938</v>
      </c>
      <c r="E83" s="33">
        <v>8.013698630136986</v>
      </c>
      <c r="F83" s="33">
        <v>3.9954337899543377</v>
      </c>
      <c r="G83" s="33">
        <v>39.657534246575345</v>
      </c>
      <c r="H83" s="33">
        <v>42.42009132420092</v>
      </c>
      <c r="I83" s="33">
        <v>86.32420091324201</v>
      </c>
      <c r="J83" s="33">
        <v>3.835616438356165</v>
      </c>
      <c r="K83" s="33">
        <v>12.397260273972604</v>
      </c>
      <c r="L83" s="33">
        <v>36.64383561643836</v>
      </c>
      <c r="M83" s="33">
        <v>20.019178082191786</v>
      </c>
      <c r="N83" s="6">
        <f t="shared" si="1"/>
        <v>274.03744292237445</v>
      </c>
      <c r="O83" s="20"/>
      <c r="P83" s="20"/>
      <c r="Q83" s="10"/>
    </row>
    <row r="84" spans="1:17" ht="12.75">
      <c r="A84" s="41" t="s">
        <v>13</v>
      </c>
      <c r="B84" s="32" t="s">
        <v>4</v>
      </c>
      <c r="C84" s="32">
        <v>3</v>
      </c>
      <c r="D84" s="50">
        <v>50.662100456621005</v>
      </c>
      <c r="E84" s="33">
        <v>2.945205479452055</v>
      </c>
      <c r="F84" s="33">
        <v>2.077625570776256</v>
      </c>
      <c r="G84" s="33">
        <v>16.438356164383563</v>
      </c>
      <c r="H84" s="33">
        <v>17.899543378995435</v>
      </c>
      <c r="I84" s="33">
        <v>48.0365296803653</v>
      </c>
      <c r="J84" s="33">
        <v>4.041095890410959</v>
      </c>
      <c r="K84" s="33">
        <v>3.698630136986302</v>
      </c>
      <c r="L84" s="33">
        <v>139.86301369863017</v>
      </c>
      <c r="M84" s="33">
        <v>24.99041095890411</v>
      </c>
      <c r="N84" s="6">
        <f t="shared" si="1"/>
        <v>310.65251141552517</v>
      </c>
      <c r="O84" s="20"/>
      <c r="P84" s="20"/>
      <c r="Q84" s="10"/>
    </row>
    <row r="85" spans="1:17" ht="12.75">
      <c r="A85" s="41" t="s">
        <v>13</v>
      </c>
      <c r="B85" s="32" t="s">
        <v>6</v>
      </c>
      <c r="C85" s="32">
        <v>1</v>
      </c>
      <c r="D85" s="50">
        <v>4.726027397260274</v>
      </c>
      <c r="E85" s="33">
        <v>1.4383561643835616</v>
      </c>
      <c r="F85" s="33">
        <v>0</v>
      </c>
      <c r="G85" s="33">
        <v>1.5753424657534247</v>
      </c>
      <c r="H85" s="33">
        <v>125.6164383561644</v>
      </c>
      <c r="I85" s="33">
        <v>59.24657534246576</v>
      </c>
      <c r="J85" s="33">
        <v>30</v>
      </c>
      <c r="K85" s="33">
        <v>12.534246575342467</v>
      </c>
      <c r="L85" s="33">
        <v>19.04109589041096</v>
      </c>
      <c r="M85" s="33">
        <v>34.73424657534247</v>
      </c>
      <c r="N85" s="6">
        <f t="shared" si="1"/>
        <v>288.9123287671233</v>
      </c>
      <c r="O85" s="20">
        <f>AVERAGE(N85:N87)</f>
        <v>280.00273972602736</v>
      </c>
      <c r="P85" s="20"/>
      <c r="Q85" s="10"/>
    </row>
    <row r="86" spans="1:17" ht="12.75">
      <c r="A86" s="41" t="s">
        <v>13</v>
      </c>
      <c r="B86" s="32" t="s">
        <v>6</v>
      </c>
      <c r="C86" s="32">
        <v>2</v>
      </c>
      <c r="D86" s="50">
        <v>33.97260273972603</v>
      </c>
      <c r="E86" s="33">
        <v>9.315068493150687</v>
      </c>
      <c r="F86" s="33">
        <v>3.698630136986302</v>
      </c>
      <c r="G86" s="33">
        <v>30.410958904109595</v>
      </c>
      <c r="H86" s="33">
        <v>50.205479452054796</v>
      </c>
      <c r="I86" s="33">
        <v>74.58904109589042</v>
      </c>
      <c r="J86" s="33">
        <v>16.301369863013697</v>
      </c>
      <c r="K86" s="33">
        <v>16.84931506849315</v>
      </c>
      <c r="L86" s="33">
        <v>13.493150684931507</v>
      </c>
      <c r="M86" s="33">
        <v>44.05205479452055</v>
      </c>
      <c r="N86" s="6">
        <f t="shared" si="1"/>
        <v>292.8876712328767</v>
      </c>
      <c r="O86" s="20"/>
      <c r="P86" s="20"/>
      <c r="Q86" s="10"/>
    </row>
    <row r="87" spans="1:17" ht="12.75">
      <c r="A87" s="41" t="s">
        <v>13</v>
      </c>
      <c r="B87" s="32" t="s">
        <v>6</v>
      </c>
      <c r="C87" s="32">
        <v>3</v>
      </c>
      <c r="D87" s="50">
        <v>5.136986301369864</v>
      </c>
      <c r="E87" s="33">
        <v>0</v>
      </c>
      <c r="F87" s="33">
        <v>0</v>
      </c>
      <c r="G87" s="33">
        <v>33.83561643835617</v>
      </c>
      <c r="H87" s="33">
        <v>75.2054794520548</v>
      </c>
      <c r="I87" s="33">
        <v>58.08219178082192</v>
      </c>
      <c r="J87" s="33">
        <v>32.465753424657535</v>
      </c>
      <c r="K87" s="33">
        <v>15.068493150684933</v>
      </c>
      <c r="L87" s="33">
        <v>5.136986301369864</v>
      </c>
      <c r="M87" s="33">
        <v>33.276712328767125</v>
      </c>
      <c r="N87" s="6">
        <f t="shared" si="1"/>
        <v>258.2082191780822</v>
      </c>
      <c r="O87" s="20"/>
      <c r="P87" s="20"/>
      <c r="Q87" s="10"/>
    </row>
    <row r="88" spans="1:17" ht="12.75">
      <c r="A88" s="41" t="s">
        <v>13</v>
      </c>
      <c r="B88" s="32" t="s">
        <v>7</v>
      </c>
      <c r="C88" s="32">
        <v>1</v>
      </c>
      <c r="D88" s="50">
        <v>55.25114155251142</v>
      </c>
      <c r="E88" s="33">
        <v>0</v>
      </c>
      <c r="F88" s="33">
        <v>13.082191780821917</v>
      </c>
      <c r="G88" s="33">
        <v>7.123287671232878</v>
      </c>
      <c r="H88" s="33">
        <v>92.10045662100458</v>
      </c>
      <c r="I88" s="33">
        <v>54.109589041095894</v>
      </c>
      <c r="J88" s="33">
        <v>15.684931506849317</v>
      </c>
      <c r="K88" s="33">
        <v>40.54794520547945</v>
      </c>
      <c r="L88" s="33">
        <v>4.54337899543379</v>
      </c>
      <c r="M88" s="33">
        <v>22.45068493150685</v>
      </c>
      <c r="N88" s="6">
        <f t="shared" si="1"/>
        <v>304.8936073059361</v>
      </c>
      <c r="O88" s="20">
        <f>AVERAGE(N88:N90)</f>
        <v>233.79817351598174</v>
      </c>
      <c r="P88" s="20"/>
      <c r="Q88" s="10"/>
    </row>
    <row r="89" spans="1:17" ht="12.75">
      <c r="A89" s="41" t="s">
        <v>13</v>
      </c>
      <c r="B89" s="32" t="s">
        <v>7</v>
      </c>
      <c r="C89" s="32">
        <v>2</v>
      </c>
      <c r="D89" s="50">
        <v>7.305936073059361</v>
      </c>
      <c r="E89" s="33">
        <v>0</v>
      </c>
      <c r="F89" s="33">
        <v>0</v>
      </c>
      <c r="G89" s="33">
        <v>2.0547945205479454</v>
      </c>
      <c r="H89" s="33">
        <v>180.11415525114157</v>
      </c>
      <c r="I89" s="33">
        <v>70.13698630136987</v>
      </c>
      <c r="J89" s="33">
        <v>2.3972602739726026</v>
      </c>
      <c r="K89" s="33">
        <v>19.17808219178082</v>
      </c>
      <c r="L89" s="33">
        <v>0.15981735159817353</v>
      </c>
      <c r="M89" s="33">
        <v>18.442465753424656</v>
      </c>
      <c r="N89" s="6">
        <f t="shared" si="1"/>
        <v>299.789497716895</v>
      </c>
      <c r="O89" s="20"/>
      <c r="P89" s="20"/>
      <c r="Q89" s="10"/>
    </row>
    <row r="90" spans="1:17" ht="12.75">
      <c r="A90" s="41" t="s">
        <v>13</v>
      </c>
      <c r="B90" s="32" t="s">
        <v>7</v>
      </c>
      <c r="C90" s="32">
        <v>3</v>
      </c>
      <c r="D90" s="50">
        <v>5.319634703196347</v>
      </c>
      <c r="E90" s="33">
        <v>0</v>
      </c>
      <c r="F90" s="33">
        <v>0</v>
      </c>
      <c r="G90" s="33">
        <v>0</v>
      </c>
      <c r="H90" s="33">
        <v>50.93607305936073</v>
      </c>
      <c r="I90" s="33">
        <v>20</v>
      </c>
      <c r="J90" s="33">
        <v>0</v>
      </c>
      <c r="K90" s="33">
        <v>4.041095890410959</v>
      </c>
      <c r="L90" s="33">
        <v>0.9132420091324202</v>
      </c>
      <c r="M90" s="33">
        <v>15.501369863013698</v>
      </c>
      <c r="N90" s="6">
        <f t="shared" si="1"/>
        <v>96.71141552511415</v>
      </c>
      <c r="O90" s="20"/>
      <c r="P90" s="20"/>
      <c r="Q90" s="10"/>
    </row>
    <row r="91" spans="1:17" ht="12.75">
      <c r="A91" s="41" t="s">
        <v>13</v>
      </c>
      <c r="B91" s="32" t="s">
        <v>10</v>
      </c>
      <c r="C91" s="32">
        <v>1</v>
      </c>
      <c r="D91" s="50">
        <v>149.1095890410959</v>
      </c>
      <c r="E91" s="33">
        <v>0</v>
      </c>
      <c r="F91" s="33">
        <v>5.7534246575342465</v>
      </c>
      <c r="G91" s="33">
        <v>0.6164383561643836</v>
      </c>
      <c r="H91" s="33">
        <v>21.78082191780822</v>
      </c>
      <c r="I91" s="33">
        <v>21.095890410958905</v>
      </c>
      <c r="J91" s="33">
        <v>9.06392694063927</v>
      </c>
      <c r="K91" s="33">
        <v>23.424657534246577</v>
      </c>
      <c r="L91" s="33">
        <v>2.3287671232876717</v>
      </c>
      <c r="M91" s="33">
        <v>13.375799086757992</v>
      </c>
      <c r="N91" s="6">
        <f t="shared" si="1"/>
        <v>246.54931506849317</v>
      </c>
      <c r="O91" s="20">
        <f>AVERAGE(N91:N93)</f>
        <v>243.51438356164385</v>
      </c>
      <c r="P91" s="20"/>
      <c r="Q91" s="10"/>
    </row>
    <row r="92" spans="1:17" ht="12.75">
      <c r="A92" s="41" t="s">
        <v>13</v>
      </c>
      <c r="B92" s="32" t="s">
        <v>10</v>
      </c>
      <c r="C92" s="32">
        <v>2</v>
      </c>
      <c r="D92" s="50">
        <v>28.49315068493151</v>
      </c>
      <c r="E92" s="33">
        <v>0</v>
      </c>
      <c r="F92" s="33">
        <v>3.219178082191781</v>
      </c>
      <c r="G92" s="33">
        <v>0.8904109589041097</v>
      </c>
      <c r="H92" s="33">
        <v>63.35616438356165</v>
      </c>
      <c r="I92" s="33">
        <v>79.24657534246576</v>
      </c>
      <c r="J92" s="33">
        <v>16.7351598173516</v>
      </c>
      <c r="K92" s="33">
        <v>36.43835616438356</v>
      </c>
      <c r="L92" s="33">
        <v>0</v>
      </c>
      <c r="M92" s="33">
        <v>12.100456621004568</v>
      </c>
      <c r="N92" s="6">
        <f t="shared" si="1"/>
        <v>240.47945205479454</v>
      </c>
      <c r="O92" s="20"/>
      <c r="P92" s="20"/>
      <c r="Q92" s="10"/>
    </row>
    <row r="93" spans="1:17" ht="12.75">
      <c r="A93" s="41" t="s">
        <v>13</v>
      </c>
      <c r="B93" s="32" t="s">
        <v>10</v>
      </c>
      <c r="C93" s="32">
        <v>3</v>
      </c>
      <c r="D93" s="50"/>
      <c r="E93" s="20"/>
      <c r="F93" s="20"/>
      <c r="G93" s="20"/>
      <c r="H93" s="33"/>
      <c r="I93" s="33"/>
      <c r="J93" s="33"/>
      <c r="K93" s="33"/>
      <c r="L93" s="33"/>
      <c r="M93" s="33"/>
      <c r="N93" s="51"/>
      <c r="O93" s="20"/>
      <c r="P93" s="20"/>
      <c r="Q93" s="43" t="s">
        <v>66</v>
      </c>
    </row>
    <row r="94" spans="1:17" ht="12.75">
      <c r="A94" s="41" t="s">
        <v>14</v>
      </c>
      <c r="B94" s="32" t="s">
        <v>3</v>
      </c>
      <c r="C94" s="32">
        <v>1</v>
      </c>
      <c r="D94" s="50">
        <v>1.9178082191780825</v>
      </c>
      <c r="E94" s="33">
        <v>3.9726027397260273</v>
      </c>
      <c r="F94" s="33">
        <v>1.7808219178082194</v>
      </c>
      <c r="G94" s="33">
        <v>20.273972602739725</v>
      </c>
      <c r="H94" s="33">
        <v>26.552511415525117</v>
      </c>
      <c r="I94" s="33">
        <v>22.054794520547947</v>
      </c>
      <c r="J94" s="33">
        <v>157.39726027397262</v>
      </c>
      <c r="K94" s="33">
        <v>16.780821917808222</v>
      </c>
      <c r="L94" s="33">
        <v>0.27397260273972607</v>
      </c>
      <c r="M94" s="33">
        <v>10.807762557077629</v>
      </c>
      <c r="N94" s="6">
        <f t="shared" si="1"/>
        <v>261.8123287671233</v>
      </c>
      <c r="O94" s="20">
        <f>AVERAGE(N94:N96)</f>
        <v>253.33607305936076</v>
      </c>
      <c r="P94" s="20">
        <f>AVERAGE(N94:N108)</f>
        <v>222.73890410958907</v>
      </c>
      <c r="Q94" s="10"/>
    </row>
    <row r="95" spans="1:17" ht="12.75">
      <c r="A95" s="41" t="s">
        <v>14</v>
      </c>
      <c r="B95" s="32" t="s">
        <v>3</v>
      </c>
      <c r="C95" s="32">
        <v>2</v>
      </c>
      <c r="D95" s="50">
        <v>50.68493150684932</v>
      </c>
      <c r="E95" s="33">
        <v>0</v>
      </c>
      <c r="F95" s="33">
        <v>1.0958904109589043</v>
      </c>
      <c r="G95" s="33">
        <v>16.164383561643834</v>
      </c>
      <c r="H95" s="33">
        <v>4.9771689497716896</v>
      </c>
      <c r="I95" s="33">
        <v>49.38356164383562</v>
      </c>
      <c r="J95" s="33">
        <v>12.054794520547945</v>
      </c>
      <c r="K95" s="33">
        <v>84.52054794520548</v>
      </c>
      <c r="L95" s="33">
        <v>0</v>
      </c>
      <c r="M95" s="33">
        <v>7.137899543378996</v>
      </c>
      <c r="N95" s="6">
        <f t="shared" si="1"/>
        <v>226.01917808219181</v>
      </c>
      <c r="O95" s="20"/>
      <c r="P95" s="20"/>
      <c r="Q95" s="10"/>
    </row>
    <row r="96" spans="1:17" ht="12.75">
      <c r="A96" s="41" t="s">
        <v>14</v>
      </c>
      <c r="B96" s="32" t="s">
        <v>3</v>
      </c>
      <c r="C96" s="32">
        <v>3</v>
      </c>
      <c r="D96" s="50">
        <v>0.13698630136986303</v>
      </c>
      <c r="E96" s="33">
        <v>0</v>
      </c>
      <c r="F96" s="33">
        <v>0</v>
      </c>
      <c r="G96" s="33">
        <v>5.068493150684931</v>
      </c>
      <c r="H96" s="33">
        <v>1.7579908675799087</v>
      </c>
      <c r="I96" s="33">
        <v>188.35616438356166</v>
      </c>
      <c r="J96" s="33">
        <v>0</v>
      </c>
      <c r="K96" s="33">
        <v>63.082191780821915</v>
      </c>
      <c r="L96" s="33">
        <v>0</v>
      </c>
      <c r="M96" s="33">
        <v>13.77488584474886</v>
      </c>
      <c r="N96" s="6">
        <f t="shared" si="1"/>
        <v>272.1767123287671</v>
      </c>
      <c r="O96" s="20"/>
      <c r="P96" s="20"/>
      <c r="Q96" s="10"/>
    </row>
    <row r="97" spans="1:17" ht="12.75">
      <c r="A97" s="41" t="s">
        <v>14</v>
      </c>
      <c r="B97" s="32" t="s">
        <v>4</v>
      </c>
      <c r="C97" s="32">
        <v>1</v>
      </c>
      <c r="D97" s="50">
        <v>0</v>
      </c>
      <c r="E97" s="33">
        <v>0</v>
      </c>
      <c r="F97" s="33">
        <v>0</v>
      </c>
      <c r="G97" s="33">
        <v>0.8904109589041097</v>
      </c>
      <c r="H97" s="33">
        <v>10.41095890410959</v>
      </c>
      <c r="I97" s="33">
        <v>145.54794520547946</v>
      </c>
      <c r="J97" s="33">
        <v>1.3013698630136987</v>
      </c>
      <c r="K97" s="33">
        <v>38.9041095890411</v>
      </c>
      <c r="L97" s="33">
        <v>0</v>
      </c>
      <c r="M97" s="33">
        <v>8.907305936073062</v>
      </c>
      <c r="N97" s="6">
        <f t="shared" si="1"/>
        <v>205.96210045662102</v>
      </c>
      <c r="O97" s="20">
        <f>AVERAGE(N97:N99)</f>
        <v>196.6301369863014</v>
      </c>
      <c r="P97" s="20"/>
      <c r="Q97" s="10"/>
    </row>
    <row r="98" spans="1:17" ht="12.75">
      <c r="A98" s="41" t="s">
        <v>14</v>
      </c>
      <c r="B98" s="32" t="s">
        <v>4</v>
      </c>
      <c r="C98" s="32">
        <v>2</v>
      </c>
      <c r="D98" s="50">
        <v>6.369863013698631</v>
      </c>
      <c r="E98" s="33">
        <v>1.0273972602739727</v>
      </c>
      <c r="F98" s="33">
        <v>5.821917808219179</v>
      </c>
      <c r="G98" s="33">
        <v>0</v>
      </c>
      <c r="H98" s="33">
        <v>57.6027397260274</v>
      </c>
      <c r="I98" s="33">
        <v>5</v>
      </c>
      <c r="J98" s="33">
        <v>21.164383561643834</v>
      </c>
      <c r="K98" s="33">
        <v>37.12328767123288</v>
      </c>
      <c r="L98" s="33">
        <v>0</v>
      </c>
      <c r="M98" s="33">
        <v>4.456621004566211</v>
      </c>
      <c r="N98" s="6">
        <f t="shared" si="1"/>
        <v>138.5662100456621</v>
      </c>
      <c r="O98" s="20"/>
      <c r="P98" s="20"/>
      <c r="Q98" s="10"/>
    </row>
    <row r="99" spans="1:17" ht="12.75">
      <c r="A99" s="41" t="s">
        <v>14</v>
      </c>
      <c r="B99" s="32" t="s">
        <v>4</v>
      </c>
      <c r="C99" s="32">
        <v>3</v>
      </c>
      <c r="D99" s="50">
        <v>28.082191780821915</v>
      </c>
      <c r="E99" s="33">
        <v>12.397260273972604</v>
      </c>
      <c r="F99" s="33">
        <v>1.3698630136986303</v>
      </c>
      <c r="G99" s="33">
        <v>2.26027397260274</v>
      </c>
      <c r="H99" s="33">
        <v>29.10958904109589</v>
      </c>
      <c r="I99" s="33">
        <v>31.095890410958905</v>
      </c>
      <c r="J99" s="33">
        <v>124.45205479452056</v>
      </c>
      <c r="K99" s="33">
        <v>10.136986301369863</v>
      </c>
      <c r="L99" s="33">
        <v>1.5068493150684932</v>
      </c>
      <c r="M99" s="33">
        <v>4.951141552511417</v>
      </c>
      <c r="N99" s="6">
        <f t="shared" si="1"/>
        <v>245.36210045662105</v>
      </c>
      <c r="O99" s="20"/>
      <c r="P99" s="20"/>
      <c r="Q99" s="10"/>
    </row>
    <row r="100" spans="1:17" ht="12.75">
      <c r="A100" s="41" t="s">
        <v>14</v>
      </c>
      <c r="B100" s="32" t="s">
        <v>5</v>
      </c>
      <c r="C100" s="32">
        <v>1</v>
      </c>
      <c r="D100" s="50">
        <v>0.13698630136986303</v>
      </c>
      <c r="E100" s="33">
        <v>2.3972602739726026</v>
      </c>
      <c r="F100" s="33">
        <v>3.7671232876712333</v>
      </c>
      <c r="G100" s="33">
        <v>7.26027397260274</v>
      </c>
      <c r="H100" s="33">
        <v>46.62100456621005</v>
      </c>
      <c r="I100" s="33">
        <v>7.054794520547945</v>
      </c>
      <c r="J100" s="33">
        <v>12.009132420091326</v>
      </c>
      <c r="K100" s="33">
        <v>112.87671232876713</v>
      </c>
      <c r="L100" s="33">
        <v>1.4383561643835616</v>
      </c>
      <c r="M100" s="33">
        <v>10.74703196347032</v>
      </c>
      <c r="N100" s="6">
        <f t="shared" si="1"/>
        <v>204.30867579908676</v>
      </c>
      <c r="O100" s="20">
        <f>AVERAGE(N100:N102)</f>
        <v>241.88310502283107</v>
      </c>
      <c r="P100" s="20"/>
      <c r="Q100" s="10"/>
    </row>
    <row r="101" spans="1:17" ht="12.75">
      <c r="A101" s="41" t="s">
        <v>14</v>
      </c>
      <c r="B101" s="32" t="s">
        <v>5</v>
      </c>
      <c r="C101" s="32">
        <v>2</v>
      </c>
      <c r="D101" s="50">
        <v>0</v>
      </c>
      <c r="E101" s="33">
        <v>0</v>
      </c>
      <c r="F101" s="33">
        <v>6.301369863013699</v>
      </c>
      <c r="G101" s="33">
        <v>4.315068493150685</v>
      </c>
      <c r="H101" s="33">
        <v>10.388127853881281</v>
      </c>
      <c r="I101" s="33">
        <v>148.9041095890411</v>
      </c>
      <c r="J101" s="33">
        <v>0.29680365296803657</v>
      </c>
      <c r="K101" s="33">
        <v>113.69863013698632</v>
      </c>
      <c r="L101" s="33">
        <v>0</v>
      </c>
      <c r="M101" s="33">
        <v>3.5634703196347033</v>
      </c>
      <c r="N101" s="6">
        <f t="shared" si="1"/>
        <v>287.4675799086758</v>
      </c>
      <c r="O101" s="20"/>
      <c r="P101" s="20"/>
      <c r="Q101" s="10"/>
    </row>
    <row r="102" spans="1:17" ht="12.75">
      <c r="A102" s="41" t="s">
        <v>14</v>
      </c>
      <c r="B102" s="32" t="s">
        <v>5</v>
      </c>
      <c r="C102" s="32">
        <v>3</v>
      </c>
      <c r="D102" s="50">
        <v>1.9863013698630136</v>
      </c>
      <c r="E102" s="33">
        <v>0</v>
      </c>
      <c r="F102" s="33">
        <v>1.849315068493151</v>
      </c>
      <c r="G102" s="33">
        <v>9.726027397260276</v>
      </c>
      <c r="H102" s="33">
        <v>6.689497716894978</v>
      </c>
      <c r="I102" s="33">
        <v>119.72602739726028</v>
      </c>
      <c r="J102" s="33">
        <v>2.1461187214611877</v>
      </c>
      <c r="K102" s="33">
        <v>87.46575342465755</v>
      </c>
      <c r="L102" s="33">
        <v>0.6164383561643836</v>
      </c>
      <c r="M102" s="33">
        <v>3.667579908675799</v>
      </c>
      <c r="N102" s="6">
        <f t="shared" si="1"/>
        <v>233.87305936073065</v>
      </c>
      <c r="O102" s="20"/>
      <c r="P102" s="20"/>
      <c r="Q102" s="10"/>
    </row>
    <row r="103" spans="1:17" ht="12.75">
      <c r="A103" s="41" t="s">
        <v>14</v>
      </c>
      <c r="B103" s="32" t="s">
        <v>6</v>
      </c>
      <c r="C103" s="32">
        <v>1</v>
      </c>
      <c r="D103" s="50">
        <v>1.7579908675799087</v>
      </c>
      <c r="E103" s="33">
        <v>1.4840182648401825</v>
      </c>
      <c r="F103" s="33">
        <v>46.09589041095891</v>
      </c>
      <c r="G103" s="33">
        <v>0.34246575342465757</v>
      </c>
      <c r="H103" s="33">
        <v>35.70776255707763</v>
      </c>
      <c r="I103" s="33">
        <v>0.8904109589041097</v>
      </c>
      <c r="J103" s="33">
        <v>3.835616438356165</v>
      </c>
      <c r="K103" s="33">
        <v>107.89954337899545</v>
      </c>
      <c r="L103" s="33">
        <v>0</v>
      </c>
      <c r="M103" s="33">
        <v>11.511872146118723</v>
      </c>
      <c r="N103" s="6">
        <f t="shared" si="1"/>
        <v>209.52557077625573</v>
      </c>
      <c r="O103" s="20">
        <f>AVERAGE(N103:N105)</f>
        <v>218.0543378995434</v>
      </c>
      <c r="P103" s="20"/>
      <c r="Q103" s="10"/>
    </row>
    <row r="104" spans="1:17" ht="12.75">
      <c r="A104" s="41" t="s">
        <v>14</v>
      </c>
      <c r="B104" s="32" t="s">
        <v>6</v>
      </c>
      <c r="C104" s="32">
        <v>2</v>
      </c>
      <c r="D104" s="50">
        <v>9.49771689497717</v>
      </c>
      <c r="E104" s="33">
        <v>70.25114155251141</v>
      </c>
      <c r="F104" s="33">
        <v>10.890410958904111</v>
      </c>
      <c r="G104" s="33">
        <v>1.6438356164383563</v>
      </c>
      <c r="H104" s="33">
        <v>47.8310502283105</v>
      </c>
      <c r="I104" s="33">
        <v>0</v>
      </c>
      <c r="J104" s="33">
        <v>3.561643835616439</v>
      </c>
      <c r="K104" s="33">
        <v>63.99543378995435</v>
      </c>
      <c r="L104" s="33">
        <v>0</v>
      </c>
      <c r="M104" s="33">
        <v>5.707762557077626</v>
      </c>
      <c r="N104" s="6">
        <f t="shared" si="1"/>
        <v>213.37899543378995</v>
      </c>
      <c r="O104" s="20"/>
      <c r="P104" s="20"/>
      <c r="Q104" s="10"/>
    </row>
    <row r="105" spans="1:17" ht="12.75">
      <c r="A105" s="41" t="s">
        <v>14</v>
      </c>
      <c r="B105" s="32" t="s">
        <v>6</v>
      </c>
      <c r="C105" s="32">
        <v>3</v>
      </c>
      <c r="D105" s="50">
        <v>3.812785388127854</v>
      </c>
      <c r="E105" s="33">
        <v>0.7305936073059361</v>
      </c>
      <c r="F105" s="33">
        <v>22.26027397260274</v>
      </c>
      <c r="G105" s="33">
        <v>14.52054794520548</v>
      </c>
      <c r="H105" s="33">
        <v>52.35159817351599</v>
      </c>
      <c r="I105" s="33">
        <v>1.5753424657534247</v>
      </c>
      <c r="J105" s="33">
        <v>40.95890410958905</v>
      </c>
      <c r="K105" s="33">
        <v>86.52968036529681</v>
      </c>
      <c r="L105" s="33">
        <v>0</v>
      </c>
      <c r="M105" s="33">
        <v>8.518721461187216</v>
      </c>
      <c r="N105" s="6">
        <f t="shared" si="1"/>
        <v>231.25844748858452</v>
      </c>
      <c r="O105" s="20"/>
      <c r="P105" s="20"/>
      <c r="Q105" s="10"/>
    </row>
    <row r="106" spans="1:17" ht="12.75">
      <c r="A106" s="41" t="s">
        <v>14</v>
      </c>
      <c r="B106" s="32" t="s">
        <v>10</v>
      </c>
      <c r="C106" s="32">
        <v>1</v>
      </c>
      <c r="D106" s="50">
        <v>0.958904109589041</v>
      </c>
      <c r="E106" s="33">
        <v>2.3287671232876717</v>
      </c>
      <c r="F106" s="33">
        <v>3.1506849315068495</v>
      </c>
      <c r="G106" s="33">
        <v>8.767123287671234</v>
      </c>
      <c r="H106" s="33">
        <v>12.534246575342467</v>
      </c>
      <c r="I106" s="33">
        <v>147.6027397260274</v>
      </c>
      <c r="J106" s="33">
        <v>0.6849315068493151</v>
      </c>
      <c r="K106" s="33">
        <v>88.56164383561644</v>
      </c>
      <c r="L106" s="33">
        <v>0</v>
      </c>
      <c r="M106" s="33">
        <v>5.898173515981736</v>
      </c>
      <c r="N106" s="6">
        <f t="shared" si="1"/>
        <v>270.48721461187216</v>
      </c>
      <c r="O106" s="20">
        <f>AVERAGE(N106:N108)</f>
        <v>203.79086757990868</v>
      </c>
      <c r="P106" s="20"/>
      <c r="Q106" s="10"/>
    </row>
    <row r="107" spans="1:17" ht="12.75">
      <c r="A107" s="41" t="s">
        <v>14</v>
      </c>
      <c r="B107" s="32" t="s">
        <v>10</v>
      </c>
      <c r="C107" s="32">
        <v>2</v>
      </c>
      <c r="D107" s="50">
        <v>4.0410958904109595</v>
      </c>
      <c r="E107" s="33">
        <v>2.3972602739726026</v>
      </c>
      <c r="F107" s="33">
        <v>4.863013698630137</v>
      </c>
      <c r="G107" s="33">
        <v>2.1232876712328768</v>
      </c>
      <c r="H107" s="33">
        <v>64.17808219178082</v>
      </c>
      <c r="I107" s="33">
        <v>0</v>
      </c>
      <c r="J107" s="33">
        <v>46.712328767123296</v>
      </c>
      <c r="K107" s="33">
        <v>32.67123287671233</v>
      </c>
      <c r="L107" s="33">
        <v>3.4246575342465757</v>
      </c>
      <c r="M107" s="33">
        <v>9.542009132420091</v>
      </c>
      <c r="N107" s="6">
        <f t="shared" si="1"/>
        <v>169.95296803652968</v>
      </c>
      <c r="O107" s="20"/>
      <c r="P107" s="20"/>
      <c r="Q107" s="10"/>
    </row>
    <row r="108" spans="1:17" ht="12.75">
      <c r="A108" s="41" t="s">
        <v>14</v>
      </c>
      <c r="B108" s="32" t="s">
        <v>10</v>
      </c>
      <c r="C108" s="32">
        <v>3</v>
      </c>
      <c r="D108" s="50">
        <v>0.3424657534246575</v>
      </c>
      <c r="E108" s="33">
        <v>0</v>
      </c>
      <c r="F108" s="33">
        <v>5.273972602739726</v>
      </c>
      <c r="G108" s="33">
        <v>24.589041095890412</v>
      </c>
      <c r="H108" s="33">
        <v>35.06849315068494</v>
      </c>
      <c r="I108" s="33">
        <v>0</v>
      </c>
      <c r="J108" s="33">
        <v>21.71232876712329</v>
      </c>
      <c r="K108" s="33">
        <v>76.0958904109589</v>
      </c>
      <c r="L108" s="33">
        <v>0</v>
      </c>
      <c r="M108" s="33">
        <v>7.850228310502285</v>
      </c>
      <c r="N108" s="6">
        <f t="shared" si="1"/>
        <v>170.9324200913242</v>
      </c>
      <c r="O108" s="20"/>
      <c r="P108" s="20"/>
      <c r="Q108" s="10"/>
    </row>
    <row r="109" spans="1:17" ht="12.75">
      <c r="A109" s="41" t="s">
        <v>15</v>
      </c>
      <c r="B109" s="32" t="s">
        <v>3</v>
      </c>
      <c r="C109" s="32">
        <v>1</v>
      </c>
      <c r="D109" s="50">
        <v>70.15981735159816</v>
      </c>
      <c r="E109" s="33">
        <v>102.55707762557078</v>
      </c>
      <c r="F109" s="33">
        <v>0</v>
      </c>
      <c r="G109" s="33">
        <v>0</v>
      </c>
      <c r="H109" s="33">
        <v>142.00913242009133</v>
      </c>
      <c r="I109" s="33">
        <v>7.853881278538814</v>
      </c>
      <c r="J109" s="33">
        <v>23.40182648401827</v>
      </c>
      <c r="K109" s="33">
        <v>0</v>
      </c>
      <c r="L109" s="33">
        <v>0</v>
      </c>
      <c r="M109" s="33">
        <v>15.98219178082192</v>
      </c>
      <c r="N109" s="6">
        <f t="shared" si="1"/>
        <v>361.9639269406393</v>
      </c>
      <c r="O109" s="20">
        <f>AVERAGE(N109:N111)</f>
        <v>318.07716894977176</v>
      </c>
      <c r="P109" s="20">
        <f>AVERAGE(N109:N123)</f>
        <v>228.90519037583422</v>
      </c>
      <c r="Q109" s="10"/>
    </row>
    <row r="110" spans="1:17" ht="12.75">
      <c r="A110" s="41" t="s">
        <v>15</v>
      </c>
      <c r="B110" s="32" t="s">
        <v>3</v>
      </c>
      <c r="C110" s="32">
        <v>2</v>
      </c>
      <c r="D110" s="50">
        <v>50.365296803652974</v>
      </c>
      <c r="E110" s="33">
        <v>50.50228310502283</v>
      </c>
      <c r="F110" s="33">
        <v>0.7534246575342466</v>
      </c>
      <c r="G110" s="33">
        <v>0</v>
      </c>
      <c r="H110" s="33">
        <v>119.47488584474888</v>
      </c>
      <c r="I110" s="33">
        <v>2.7853881278538815</v>
      </c>
      <c r="J110" s="33">
        <v>20.31963470319635</v>
      </c>
      <c r="K110" s="33">
        <v>0</v>
      </c>
      <c r="L110" s="33">
        <v>0</v>
      </c>
      <c r="M110" s="33">
        <v>10.82876712328767</v>
      </c>
      <c r="N110" s="6">
        <f t="shared" si="1"/>
        <v>255.02968036529683</v>
      </c>
      <c r="O110" s="20"/>
      <c r="P110" s="20"/>
      <c r="Q110" s="10"/>
    </row>
    <row r="111" spans="1:17" ht="12.75">
      <c r="A111" s="41" t="s">
        <v>15</v>
      </c>
      <c r="B111" s="32" t="s">
        <v>3</v>
      </c>
      <c r="C111" s="32">
        <v>3</v>
      </c>
      <c r="D111" s="50">
        <v>48.173515981735164</v>
      </c>
      <c r="E111" s="33">
        <v>95.77625570776256</v>
      </c>
      <c r="F111" s="33">
        <v>5.7534246575342465</v>
      </c>
      <c r="G111" s="33">
        <v>0</v>
      </c>
      <c r="H111" s="33">
        <v>133.6529680365297</v>
      </c>
      <c r="I111" s="33">
        <v>6.0730593607305945</v>
      </c>
      <c r="J111" s="33">
        <v>33.12785388127853</v>
      </c>
      <c r="K111" s="33">
        <v>0</v>
      </c>
      <c r="L111" s="33">
        <v>0</v>
      </c>
      <c r="M111" s="33">
        <v>14.680821917808222</v>
      </c>
      <c r="N111" s="6">
        <f t="shared" si="1"/>
        <v>337.23789954337906</v>
      </c>
      <c r="O111" s="20"/>
      <c r="P111" s="20"/>
      <c r="Q111" s="10"/>
    </row>
    <row r="112" spans="1:17" ht="12.75">
      <c r="A112" s="41" t="s">
        <v>15</v>
      </c>
      <c r="B112" s="32" t="s">
        <v>4</v>
      </c>
      <c r="C112" s="32">
        <v>1</v>
      </c>
      <c r="D112" s="50">
        <v>34.95433789954338</v>
      </c>
      <c r="E112" s="33">
        <v>23.789954337899545</v>
      </c>
      <c r="F112" s="33">
        <v>0</v>
      </c>
      <c r="G112" s="33">
        <v>0</v>
      </c>
      <c r="H112" s="33">
        <v>116.32420091324202</v>
      </c>
      <c r="I112" s="33">
        <v>5.525114155251142</v>
      </c>
      <c r="J112" s="33">
        <v>19.634703196347033</v>
      </c>
      <c r="K112" s="33">
        <v>0</v>
      </c>
      <c r="L112" s="33">
        <v>0</v>
      </c>
      <c r="M112" s="33">
        <v>25.527853881278542</v>
      </c>
      <c r="N112" s="6">
        <f t="shared" si="1"/>
        <v>225.75616438356167</v>
      </c>
      <c r="O112" s="20">
        <f>AVERAGE(N112:N114)</f>
        <v>180.02602739726026</v>
      </c>
      <c r="P112" s="20"/>
      <c r="Q112" s="10"/>
    </row>
    <row r="113" spans="1:17" ht="12.75">
      <c r="A113" s="41" t="s">
        <v>15</v>
      </c>
      <c r="B113" s="32" t="s">
        <v>4</v>
      </c>
      <c r="C113" s="32">
        <v>2</v>
      </c>
      <c r="D113" s="50">
        <v>14.269406392694062</v>
      </c>
      <c r="E113" s="33">
        <v>33.0365296803653</v>
      </c>
      <c r="F113" s="33">
        <v>0</v>
      </c>
      <c r="G113" s="33">
        <v>0</v>
      </c>
      <c r="H113" s="33">
        <v>108.9269406392694</v>
      </c>
      <c r="I113" s="33">
        <v>15.593607305936075</v>
      </c>
      <c r="J113" s="33">
        <v>16.621004566210047</v>
      </c>
      <c r="K113" s="33">
        <v>0</v>
      </c>
      <c r="L113" s="33">
        <v>0</v>
      </c>
      <c r="M113" s="33">
        <v>23.523744292237446</v>
      </c>
      <c r="N113" s="6">
        <f t="shared" si="1"/>
        <v>211.97123287671232</v>
      </c>
      <c r="O113" s="20"/>
      <c r="P113" s="20"/>
      <c r="Q113" s="10"/>
    </row>
    <row r="114" spans="1:17" ht="12.75">
      <c r="A114" s="41" t="s">
        <v>15</v>
      </c>
      <c r="B114" s="32" t="s">
        <v>4</v>
      </c>
      <c r="C114" s="32">
        <v>3</v>
      </c>
      <c r="D114" s="50">
        <v>1.1187214611872147</v>
      </c>
      <c r="E114" s="33">
        <v>3.7899543378995437</v>
      </c>
      <c r="F114" s="33">
        <v>0</v>
      </c>
      <c r="G114" s="33">
        <v>0</v>
      </c>
      <c r="H114" s="33">
        <v>64.81735159817352</v>
      </c>
      <c r="I114" s="33">
        <v>11.826484018264841</v>
      </c>
      <c r="J114" s="33">
        <v>1.6210045662100458</v>
      </c>
      <c r="K114" s="33">
        <v>0</v>
      </c>
      <c r="L114" s="33">
        <v>0</v>
      </c>
      <c r="M114" s="33">
        <v>19.177168949771694</v>
      </c>
      <c r="N114" s="6">
        <f t="shared" si="1"/>
        <v>102.35068493150686</v>
      </c>
      <c r="O114" s="20"/>
      <c r="P114" s="20"/>
      <c r="Q114" s="10"/>
    </row>
    <row r="115" spans="1:17" ht="12.75">
      <c r="A115" s="41" t="s">
        <v>15</v>
      </c>
      <c r="B115" s="32" t="s">
        <v>5</v>
      </c>
      <c r="C115" s="32">
        <v>1</v>
      </c>
      <c r="D115" s="50">
        <v>3.68527397260274</v>
      </c>
      <c r="E115" s="33">
        <v>49.06472602739726</v>
      </c>
      <c r="F115" s="33">
        <v>4.407876712328763</v>
      </c>
      <c r="G115" s="33">
        <v>0</v>
      </c>
      <c r="H115" s="33">
        <v>59.61472602739726</v>
      </c>
      <c r="I115" s="33">
        <v>17.776027397260275</v>
      </c>
      <c r="J115" s="33">
        <v>60.843150684931516</v>
      </c>
      <c r="K115" s="33">
        <v>0</v>
      </c>
      <c r="L115" s="33">
        <v>0</v>
      </c>
      <c r="M115" s="33">
        <v>5.107890410958905</v>
      </c>
      <c r="N115" s="6">
        <f t="shared" si="1"/>
        <v>200.49967123287672</v>
      </c>
      <c r="O115" s="20">
        <f>AVERAGE(N115:N117)</f>
        <v>137.55245890410959</v>
      </c>
      <c r="P115" s="20"/>
      <c r="Q115" s="10"/>
    </row>
    <row r="116" spans="1:17" ht="12.75">
      <c r="A116" s="41" t="s">
        <v>15</v>
      </c>
      <c r="B116" s="32" t="s">
        <v>5</v>
      </c>
      <c r="C116" s="32">
        <v>2</v>
      </c>
      <c r="D116" s="50">
        <v>2.89041095890411</v>
      </c>
      <c r="E116" s="33">
        <v>3.396232876712329</v>
      </c>
      <c r="F116" s="33">
        <v>2.1678082191780823</v>
      </c>
      <c r="G116" s="33">
        <v>0</v>
      </c>
      <c r="H116" s="33">
        <v>15.463698630136989</v>
      </c>
      <c r="I116" s="33">
        <v>15.102397260273971</v>
      </c>
      <c r="J116" s="33">
        <v>34.97397260273972</v>
      </c>
      <c r="K116" s="33">
        <v>0</v>
      </c>
      <c r="L116" s="33">
        <v>0</v>
      </c>
      <c r="M116" s="33">
        <v>0.6107260273972603</v>
      </c>
      <c r="N116" s="6">
        <f t="shared" si="1"/>
        <v>74.60524657534246</v>
      </c>
      <c r="O116" s="20"/>
      <c r="P116" s="20"/>
      <c r="Q116" s="10"/>
    </row>
    <row r="117" spans="1:17" ht="12.75">
      <c r="A117" s="41" t="s">
        <v>15</v>
      </c>
      <c r="B117" s="32" t="s">
        <v>5</v>
      </c>
      <c r="C117" s="32">
        <v>3</v>
      </c>
      <c r="D117" s="50"/>
      <c r="E117" s="20"/>
      <c r="F117" s="20"/>
      <c r="G117" s="20"/>
      <c r="H117" s="33"/>
      <c r="I117" s="33"/>
      <c r="J117" s="33"/>
      <c r="K117" s="33"/>
      <c r="L117" s="33"/>
      <c r="M117" s="33"/>
      <c r="N117" s="51"/>
      <c r="O117" s="20"/>
      <c r="P117" s="20"/>
      <c r="Q117" s="43" t="s">
        <v>66</v>
      </c>
    </row>
    <row r="118" spans="1:17" ht="12.75">
      <c r="A118" s="41" t="s">
        <v>15</v>
      </c>
      <c r="B118" s="32" t="s">
        <v>6</v>
      </c>
      <c r="C118" s="32">
        <v>1</v>
      </c>
      <c r="D118" s="50">
        <v>22.28310502283105</v>
      </c>
      <c r="E118" s="33">
        <v>19.10958904109589</v>
      </c>
      <c r="F118" s="33">
        <v>12.808219178082194</v>
      </c>
      <c r="G118" s="33">
        <v>0</v>
      </c>
      <c r="H118" s="33">
        <v>100.06849315068493</v>
      </c>
      <c r="I118" s="33">
        <v>57.78538812785389</v>
      </c>
      <c r="J118" s="33">
        <v>12.511415525114156</v>
      </c>
      <c r="K118" s="33">
        <v>0</v>
      </c>
      <c r="L118" s="33">
        <v>0</v>
      </c>
      <c r="M118" s="33">
        <v>18.42283105022831</v>
      </c>
      <c r="N118" s="6">
        <f t="shared" si="1"/>
        <v>242.9890410958904</v>
      </c>
      <c r="O118" s="20">
        <f>AVERAGE(N118:N120)</f>
        <v>216.80593607305937</v>
      </c>
      <c r="P118" s="20"/>
      <c r="Q118" s="10"/>
    </row>
    <row r="119" spans="1:17" ht="12.75">
      <c r="A119" s="41" t="s">
        <v>15</v>
      </c>
      <c r="B119" s="32" t="s">
        <v>6</v>
      </c>
      <c r="C119" s="32">
        <v>2</v>
      </c>
      <c r="D119" s="50">
        <v>3.926940639269407</v>
      </c>
      <c r="E119" s="33">
        <v>66.84931506849315</v>
      </c>
      <c r="F119" s="33">
        <v>2.1232876712328768</v>
      </c>
      <c r="G119" s="33">
        <v>0</v>
      </c>
      <c r="H119" s="33">
        <v>64.58904109589041</v>
      </c>
      <c r="I119" s="33">
        <v>15.251141552511417</v>
      </c>
      <c r="J119" s="33">
        <v>18.05936073059361</v>
      </c>
      <c r="K119" s="33">
        <v>0</v>
      </c>
      <c r="L119" s="33">
        <v>0</v>
      </c>
      <c r="M119" s="33">
        <v>24.25296803652968</v>
      </c>
      <c r="N119" s="6">
        <f t="shared" si="1"/>
        <v>195.0520547945206</v>
      </c>
      <c r="O119" s="20"/>
      <c r="P119" s="20"/>
      <c r="Q119" s="10"/>
    </row>
    <row r="120" spans="1:17" ht="12.75">
      <c r="A120" s="41" t="s">
        <v>15</v>
      </c>
      <c r="B120" s="32" t="s">
        <v>6</v>
      </c>
      <c r="C120" s="32">
        <v>3</v>
      </c>
      <c r="D120" s="50">
        <v>9.748858447488585</v>
      </c>
      <c r="E120" s="33">
        <v>13.493150684931509</v>
      </c>
      <c r="F120" s="33">
        <v>9.931506849315069</v>
      </c>
      <c r="G120" s="33">
        <v>0</v>
      </c>
      <c r="H120" s="33">
        <v>70.75342465753425</v>
      </c>
      <c r="I120" s="33">
        <v>59.15525114155252</v>
      </c>
      <c r="J120" s="33">
        <v>27.305936073059364</v>
      </c>
      <c r="K120" s="33">
        <v>0</v>
      </c>
      <c r="L120" s="33">
        <v>0</v>
      </c>
      <c r="M120" s="33">
        <v>21.988584474885844</v>
      </c>
      <c r="N120" s="6">
        <f t="shared" si="1"/>
        <v>212.37671232876716</v>
      </c>
      <c r="O120" s="20"/>
      <c r="P120" s="20"/>
      <c r="Q120" s="10"/>
    </row>
    <row r="121" spans="1:17" ht="12.75">
      <c r="A121" s="41" t="s">
        <v>15</v>
      </c>
      <c r="B121" s="32" t="s">
        <v>7</v>
      </c>
      <c r="C121" s="32">
        <v>1</v>
      </c>
      <c r="D121" s="50">
        <v>15.091324200913242</v>
      </c>
      <c r="E121" s="33">
        <v>18.92694063926941</v>
      </c>
      <c r="F121" s="33">
        <v>0</v>
      </c>
      <c r="G121" s="33">
        <v>0</v>
      </c>
      <c r="H121" s="33">
        <v>119.22374429223744</v>
      </c>
      <c r="I121" s="33">
        <v>22.96803652968037</v>
      </c>
      <c r="J121" s="33">
        <v>62.73972602739727</v>
      </c>
      <c r="K121" s="33">
        <v>0</v>
      </c>
      <c r="L121" s="33">
        <v>6.392694063926941</v>
      </c>
      <c r="M121" s="33">
        <v>28.710045662100455</v>
      </c>
      <c r="N121" s="6">
        <f t="shared" si="1"/>
        <v>274.05251141552515</v>
      </c>
      <c r="O121" s="20">
        <f>AVERAGE(N121:N123)</f>
        <v>277.9675799086758</v>
      </c>
      <c r="P121" s="20"/>
      <c r="Q121" s="10"/>
    </row>
    <row r="122" spans="1:17" ht="12.75">
      <c r="A122" s="41" t="s">
        <v>15</v>
      </c>
      <c r="B122" s="32" t="s">
        <v>7</v>
      </c>
      <c r="C122" s="32">
        <v>2</v>
      </c>
      <c r="D122" s="50">
        <v>12.831050228310502</v>
      </c>
      <c r="E122" s="33">
        <v>39.68036529680366</v>
      </c>
      <c r="F122" s="33">
        <v>3.63013698630137</v>
      </c>
      <c r="G122" s="33">
        <v>0</v>
      </c>
      <c r="H122" s="33">
        <v>122.30593607305936</v>
      </c>
      <c r="I122" s="33">
        <v>27.488584474885847</v>
      </c>
      <c r="J122" s="33">
        <v>42.67123287671233</v>
      </c>
      <c r="K122" s="33">
        <v>0</v>
      </c>
      <c r="L122" s="33">
        <v>4.2009132420091335</v>
      </c>
      <c r="M122" s="33">
        <v>29.074429223744296</v>
      </c>
      <c r="N122" s="6">
        <f t="shared" si="1"/>
        <v>281.8826484018265</v>
      </c>
      <c r="O122" s="20"/>
      <c r="P122" s="20"/>
      <c r="Q122" s="10"/>
    </row>
    <row r="123" spans="1:17" ht="12.75">
      <c r="A123" s="41" t="s">
        <v>15</v>
      </c>
      <c r="B123" s="32" t="s">
        <v>7</v>
      </c>
      <c r="C123" s="32">
        <v>3</v>
      </c>
      <c r="D123" s="50"/>
      <c r="E123" s="20"/>
      <c r="F123" s="20"/>
      <c r="G123" s="20"/>
      <c r="H123" s="33"/>
      <c r="I123" s="33"/>
      <c r="J123" s="33"/>
      <c r="K123" s="33"/>
      <c r="L123" s="33"/>
      <c r="M123" s="33"/>
      <c r="N123" s="51"/>
      <c r="O123" s="20"/>
      <c r="P123" s="20"/>
      <c r="Q123" s="43" t="s">
        <v>66</v>
      </c>
    </row>
    <row r="124" spans="1:17" ht="12.75">
      <c r="A124" s="41" t="s">
        <v>16</v>
      </c>
      <c r="B124" s="32" t="s">
        <v>3</v>
      </c>
      <c r="C124" s="32">
        <v>1</v>
      </c>
      <c r="D124" s="50">
        <v>163.10502260273972</v>
      </c>
      <c r="E124" s="33">
        <v>1.5753424657534247</v>
      </c>
      <c r="F124" s="33">
        <v>0</v>
      </c>
      <c r="G124" s="33">
        <v>54.1324198630137</v>
      </c>
      <c r="H124" s="33">
        <v>28.287671232876715</v>
      </c>
      <c r="I124" s="33">
        <v>17.191780821917806</v>
      </c>
      <c r="J124" s="33">
        <v>8.972602739726026</v>
      </c>
      <c r="K124" s="33">
        <v>0</v>
      </c>
      <c r="L124" s="33">
        <v>5.844748630136987</v>
      </c>
      <c r="M124" s="33">
        <v>34.039726027397265</v>
      </c>
      <c r="N124" s="6">
        <f t="shared" si="1"/>
        <v>313.1493143835616</v>
      </c>
      <c r="O124" s="20">
        <f>AVERAGE(N124:N126)</f>
        <v>295.48630068493156</v>
      </c>
      <c r="P124" s="20">
        <f>AVERAGE(N124:N138)</f>
        <v>269.2083821102414</v>
      </c>
      <c r="Q124" s="10"/>
    </row>
    <row r="125" spans="1:17" ht="12.75">
      <c r="A125" s="41" t="s">
        <v>16</v>
      </c>
      <c r="B125" s="32" t="s">
        <v>3</v>
      </c>
      <c r="C125" s="32">
        <v>2</v>
      </c>
      <c r="D125" s="50">
        <v>16.87214589041096</v>
      </c>
      <c r="E125" s="33">
        <v>1.9178082191780825</v>
      </c>
      <c r="F125" s="33">
        <v>0</v>
      </c>
      <c r="G125" s="33">
        <v>7.8995431506849325</v>
      </c>
      <c r="H125" s="33">
        <v>64.24657534246575</v>
      </c>
      <c r="I125" s="33">
        <v>27.945205479452056</v>
      </c>
      <c r="J125" s="33">
        <v>59.17808219178083</v>
      </c>
      <c r="K125" s="33">
        <v>0</v>
      </c>
      <c r="L125" s="33">
        <v>3.3789952054794523</v>
      </c>
      <c r="M125" s="33">
        <v>55.38219178082193</v>
      </c>
      <c r="N125" s="6">
        <f t="shared" si="1"/>
        <v>236.820547260274</v>
      </c>
      <c r="O125" s="20"/>
      <c r="P125" s="20"/>
      <c r="Q125" s="10"/>
    </row>
    <row r="126" spans="1:17" ht="12.75">
      <c r="A126" s="41" t="s">
        <v>16</v>
      </c>
      <c r="B126" s="32" t="s">
        <v>3</v>
      </c>
      <c r="C126" s="32">
        <v>3</v>
      </c>
      <c r="D126" s="50">
        <v>9.954337671232876</v>
      </c>
      <c r="E126" s="33">
        <v>10</v>
      </c>
      <c r="F126" s="33">
        <v>1.0273972602739727</v>
      </c>
      <c r="G126" s="33">
        <v>64.13241986301371</v>
      </c>
      <c r="H126" s="33">
        <v>88.97260273972603</v>
      </c>
      <c r="I126" s="33">
        <v>51.71232876712329</v>
      </c>
      <c r="J126" s="33">
        <v>55.34246575342466</v>
      </c>
      <c r="K126" s="33">
        <v>0</v>
      </c>
      <c r="L126" s="33">
        <v>19.954337671232878</v>
      </c>
      <c r="M126" s="33">
        <v>35.39315068493151</v>
      </c>
      <c r="N126" s="6">
        <f t="shared" si="1"/>
        <v>336.4890404109589</v>
      </c>
      <c r="O126" s="20"/>
      <c r="P126" s="20"/>
      <c r="Q126" s="10"/>
    </row>
    <row r="127" spans="1:17" ht="12.75">
      <c r="A127" s="41" t="s">
        <v>16</v>
      </c>
      <c r="B127" s="32" t="s">
        <v>4</v>
      </c>
      <c r="C127" s="32">
        <v>1</v>
      </c>
      <c r="D127" s="50">
        <v>11.438356164383563</v>
      </c>
      <c r="E127" s="33">
        <v>5.114155251141553</v>
      </c>
      <c r="F127" s="33">
        <v>10.091324200913242</v>
      </c>
      <c r="G127" s="33">
        <v>5.7534246575342465</v>
      </c>
      <c r="H127" s="33">
        <v>36.11872146118722</v>
      </c>
      <c r="I127" s="33">
        <v>105.59360730593608</v>
      </c>
      <c r="J127" s="33">
        <v>19.634703196347033</v>
      </c>
      <c r="K127" s="33">
        <v>0</v>
      </c>
      <c r="L127" s="33">
        <v>0</v>
      </c>
      <c r="M127" s="33">
        <v>23.623287671232877</v>
      </c>
      <c r="N127" s="6">
        <f t="shared" si="1"/>
        <v>217.3675799086758</v>
      </c>
      <c r="O127" s="20">
        <f>AVERAGE(N127:N129)</f>
        <v>271.62283105022834</v>
      </c>
      <c r="P127" s="20"/>
      <c r="Q127" s="10"/>
    </row>
    <row r="128" spans="1:17" ht="12.75">
      <c r="A128" s="41" t="s">
        <v>16</v>
      </c>
      <c r="B128" s="32" t="s">
        <v>4</v>
      </c>
      <c r="C128" s="32">
        <v>2</v>
      </c>
      <c r="D128" s="50">
        <v>54.72602739726028</v>
      </c>
      <c r="E128" s="33">
        <v>18.264840182648406</v>
      </c>
      <c r="F128" s="33">
        <v>3.310502283105023</v>
      </c>
      <c r="G128" s="33">
        <v>28.63013698630137</v>
      </c>
      <c r="H128" s="33">
        <v>68.99543378995435</v>
      </c>
      <c r="I128" s="33">
        <v>64.42922374429224</v>
      </c>
      <c r="J128" s="33">
        <v>39.56621004566211</v>
      </c>
      <c r="K128" s="33">
        <v>0</v>
      </c>
      <c r="L128" s="33">
        <v>0.9589041095890413</v>
      </c>
      <c r="M128" s="33">
        <v>24.01369863013699</v>
      </c>
      <c r="N128" s="6">
        <f t="shared" si="1"/>
        <v>302.8949771689498</v>
      </c>
      <c r="O128" s="20"/>
      <c r="P128" s="20"/>
      <c r="Q128" s="10"/>
    </row>
    <row r="129" spans="1:17" ht="12.75">
      <c r="A129" s="41" t="s">
        <v>16</v>
      </c>
      <c r="B129" s="32" t="s">
        <v>4</v>
      </c>
      <c r="C129" s="32">
        <v>3</v>
      </c>
      <c r="D129" s="50">
        <v>9.04109589041096</v>
      </c>
      <c r="E129" s="33">
        <v>4.018264840182649</v>
      </c>
      <c r="F129" s="33">
        <v>14.406392694063928</v>
      </c>
      <c r="G129" s="33">
        <v>16.84931506849315</v>
      </c>
      <c r="H129" s="33">
        <v>74.40639269406392</v>
      </c>
      <c r="I129" s="33">
        <v>131.62100456621005</v>
      </c>
      <c r="J129" s="33">
        <v>16.757990867579906</v>
      </c>
      <c r="K129" s="33">
        <v>0</v>
      </c>
      <c r="L129" s="33">
        <v>1.6438356164383563</v>
      </c>
      <c r="M129" s="33">
        <v>25.86164383561644</v>
      </c>
      <c r="N129" s="6">
        <f t="shared" si="1"/>
        <v>294.6059360730594</v>
      </c>
      <c r="O129" s="20"/>
      <c r="P129" s="20"/>
      <c r="Q129" s="10"/>
    </row>
    <row r="130" spans="1:17" ht="12.75">
      <c r="A130" s="41" t="s">
        <v>16</v>
      </c>
      <c r="B130" s="32" t="s">
        <v>5</v>
      </c>
      <c r="C130" s="32">
        <v>1</v>
      </c>
      <c r="D130" s="50">
        <v>3.1506849315068495</v>
      </c>
      <c r="E130" s="33">
        <v>37.328767123287676</v>
      </c>
      <c r="F130" s="33">
        <v>1.2328767123287672</v>
      </c>
      <c r="G130" s="33">
        <v>26.917808219178085</v>
      </c>
      <c r="H130" s="33">
        <v>53.08219178082192</v>
      </c>
      <c r="I130" s="33">
        <v>97.46575342465755</v>
      </c>
      <c r="J130" s="33">
        <v>37.305936073059364</v>
      </c>
      <c r="K130" s="33">
        <v>0.43378995433789963</v>
      </c>
      <c r="L130" s="33">
        <v>14.200913242009133</v>
      </c>
      <c r="M130" s="33">
        <v>16.852511415525118</v>
      </c>
      <c r="N130" s="6">
        <f t="shared" si="1"/>
        <v>287.9712328767123</v>
      </c>
      <c r="O130" s="20">
        <f>AVERAGE(N130:N132)</f>
        <v>246.92237442922374</v>
      </c>
      <c r="P130" s="20"/>
      <c r="Q130" s="10"/>
    </row>
    <row r="131" spans="1:17" ht="12.75">
      <c r="A131" s="41" t="s">
        <v>16</v>
      </c>
      <c r="B131" s="32" t="s">
        <v>5</v>
      </c>
      <c r="C131" s="32">
        <v>2</v>
      </c>
      <c r="D131" s="50">
        <v>6.301369863013699</v>
      </c>
      <c r="E131" s="33">
        <v>9.178082191780822</v>
      </c>
      <c r="F131" s="33">
        <v>5.821917808219179</v>
      </c>
      <c r="G131" s="33">
        <v>2.8767123287671232</v>
      </c>
      <c r="H131" s="33">
        <v>73.01369863013699</v>
      </c>
      <c r="I131" s="33">
        <v>48.69863013698631</v>
      </c>
      <c r="J131" s="33">
        <v>15.251141552511417</v>
      </c>
      <c r="K131" s="33">
        <v>1.666666666666667</v>
      </c>
      <c r="L131" s="33">
        <v>7.009132420091325</v>
      </c>
      <c r="M131" s="33">
        <v>16.852511415525118</v>
      </c>
      <c r="N131" s="6">
        <f t="shared" si="1"/>
        <v>186.66986301369866</v>
      </c>
      <c r="O131" s="20"/>
      <c r="P131" s="20"/>
      <c r="Q131" s="10"/>
    </row>
    <row r="132" spans="1:17" ht="12.75">
      <c r="A132" s="41" t="s">
        <v>16</v>
      </c>
      <c r="B132" s="32" t="s">
        <v>5</v>
      </c>
      <c r="C132" s="32">
        <v>3</v>
      </c>
      <c r="D132" s="50">
        <v>4.589041095890411</v>
      </c>
      <c r="E132" s="33">
        <v>18.49315068493151</v>
      </c>
      <c r="F132" s="33">
        <v>22.602739726027398</v>
      </c>
      <c r="G132" s="33">
        <v>66.23287671232877</v>
      </c>
      <c r="H132" s="33">
        <v>62.465753424657535</v>
      </c>
      <c r="I132" s="33">
        <v>36.36986301369863</v>
      </c>
      <c r="J132" s="33">
        <v>6.6894977168949765</v>
      </c>
      <c r="K132" s="33">
        <v>0.43378995433789963</v>
      </c>
      <c r="L132" s="33">
        <v>29.132420091324207</v>
      </c>
      <c r="M132" s="33">
        <v>19.11689497716895</v>
      </c>
      <c r="N132" s="6">
        <f t="shared" si="1"/>
        <v>266.12602739726026</v>
      </c>
      <c r="O132" s="20"/>
      <c r="P132" s="20"/>
      <c r="Q132" s="10"/>
    </row>
    <row r="133" spans="1:17" ht="12.75">
      <c r="A133" s="41" t="s">
        <v>16</v>
      </c>
      <c r="B133" s="32" t="s">
        <v>6</v>
      </c>
      <c r="C133" s="32">
        <v>1</v>
      </c>
      <c r="D133" s="50">
        <v>16.004566210045663</v>
      </c>
      <c r="E133" s="33">
        <v>11.278538812785389</v>
      </c>
      <c r="F133" s="33">
        <v>10.479452054794521</v>
      </c>
      <c r="G133" s="33">
        <v>1.1643835616438356</v>
      </c>
      <c r="H133" s="33">
        <v>27.534246575342465</v>
      </c>
      <c r="I133" s="33">
        <v>177.6027397260274</v>
      </c>
      <c r="J133" s="33">
        <v>20.84474885844749</v>
      </c>
      <c r="K133" s="33">
        <v>0.6164383561643836</v>
      </c>
      <c r="L133" s="33">
        <v>2.1232876712328768</v>
      </c>
      <c r="M133" s="33">
        <v>7.675342465753426</v>
      </c>
      <c r="N133" s="6">
        <f aca="true" t="shared" si="2" ref="N133:N195">SUM(D133:M133)</f>
        <v>275.3237442922375</v>
      </c>
      <c r="O133" s="20">
        <f>AVERAGE(N133:N135)</f>
        <v>249.74977168949775</v>
      </c>
      <c r="P133" s="20"/>
      <c r="Q133" s="10"/>
    </row>
    <row r="134" spans="1:17" ht="12.75">
      <c r="A134" s="41" t="s">
        <v>16</v>
      </c>
      <c r="B134" s="32" t="s">
        <v>6</v>
      </c>
      <c r="C134" s="32">
        <v>2</v>
      </c>
      <c r="D134" s="50">
        <v>26.073059360730596</v>
      </c>
      <c r="E134" s="33">
        <v>16.415525114155255</v>
      </c>
      <c r="F134" s="33">
        <v>10.547945205479452</v>
      </c>
      <c r="G134" s="33">
        <v>3.4246575342465757</v>
      </c>
      <c r="H134" s="33">
        <v>31.438356164383563</v>
      </c>
      <c r="I134" s="33">
        <v>67.94520547945206</v>
      </c>
      <c r="J134" s="33">
        <v>61.52968036529681</v>
      </c>
      <c r="K134" s="33">
        <v>0.20547945205479454</v>
      </c>
      <c r="L134" s="33">
        <v>0.27397260273972607</v>
      </c>
      <c r="M134" s="33">
        <v>6.321917808219179</v>
      </c>
      <c r="N134" s="6">
        <f t="shared" si="2"/>
        <v>224.175799086758</v>
      </c>
      <c r="O134" s="20"/>
      <c r="P134" s="20"/>
      <c r="Q134" s="10"/>
    </row>
    <row r="135" spans="1:17" ht="12.75">
      <c r="A135" s="41" t="s">
        <v>16</v>
      </c>
      <c r="B135" s="32" t="s">
        <v>6</v>
      </c>
      <c r="C135" s="32">
        <v>3</v>
      </c>
      <c r="D135" s="50"/>
      <c r="E135" s="20"/>
      <c r="F135" s="20"/>
      <c r="G135" s="20"/>
      <c r="H135" s="33"/>
      <c r="I135" s="33"/>
      <c r="J135" s="33"/>
      <c r="K135" s="33"/>
      <c r="L135" s="33"/>
      <c r="M135" s="33"/>
      <c r="N135" s="51"/>
      <c r="O135" s="20"/>
      <c r="P135" s="20"/>
      <c r="Q135" s="43" t="s">
        <v>66</v>
      </c>
    </row>
    <row r="136" spans="1:17" ht="12.75">
      <c r="A136" s="41" t="s">
        <v>16</v>
      </c>
      <c r="B136" s="32" t="s">
        <v>7</v>
      </c>
      <c r="C136" s="32">
        <v>1</v>
      </c>
      <c r="D136" s="50">
        <v>29.657534246575345</v>
      </c>
      <c r="E136" s="33">
        <v>48.35616438356164</v>
      </c>
      <c r="F136" s="33">
        <v>5.821917808219179</v>
      </c>
      <c r="G136" s="33">
        <v>44.86301369863014</v>
      </c>
      <c r="H136" s="33">
        <v>21.940639269406393</v>
      </c>
      <c r="I136" s="33">
        <v>72.53424657534246</v>
      </c>
      <c r="J136" s="33">
        <v>29.42922374429224</v>
      </c>
      <c r="K136" s="33">
        <v>0</v>
      </c>
      <c r="L136" s="33">
        <v>18.08219178082192</v>
      </c>
      <c r="M136" s="33">
        <v>20.010502283105023</v>
      </c>
      <c r="N136" s="6">
        <f t="shared" si="2"/>
        <v>290.6954337899544</v>
      </c>
      <c r="O136" s="20">
        <f>AVERAGE(N136:N138)</f>
        <v>275.77442922374433</v>
      </c>
      <c r="P136" s="20"/>
      <c r="Q136" s="10"/>
    </row>
    <row r="137" spans="1:17" ht="12.75">
      <c r="A137" s="41" t="s">
        <v>16</v>
      </c>
      <c r="B137" s="32" t="s">
        <v>7</v>
      </c>
      <c r="C137" s="32">
        <v>2</v>
      </c>
      <c r="D137" s="50">
        <v>2.6712328767123292</v>
      </c>
      <c r="E137" s="33">
        <v>25.479452054794525</v>
      </c>
      <c r="F137" s="33">
        <v>8.835616438356166</v>
      </c>
      <c r="G137" s="33">
        <v>4.589041095890411</v>
      </c>
      <c r="H137" s="33">
        <v>4.337899543378995</v>
      </c>
      <c r="I137" s="33">
        <v>50.273972602739725</v>
      </c>
      <c r="J137" s="33">
        <v>33.60730593607306</v>
      </c>
      <c r="K137" s="33">
        <v>0</v>
      </c>
      <c r="L137" s="33">
        <v>74.17808219178083</v>
      </c>
      <c r="M137" s="33">
        <v>23.342009132420092</v>
      </c>
      <c r="N137" s="6">
        <f t="shared" si="2"/>
        <v>227.31461187214612</v>
      </c>
      <c r="O137" s="20"/>
      <c r="P137" s="20"/>
      <c r="Q137" s="10"/>
    </row>
    <row r="138" spans="1:17" ht="12.75">
      <c r="A138" s="41" t="s">
        <v>16</v>
      </c>
      <c r="B138" s="32" t="s">
        <v>7</v>
      </c>
      <c r="C138" s="32">
        <v>3</v>
      </c>
      <c r="D138" s="50">
        <v>2.6712328767123292</v>
      </c>
      <c r="E138" s="33">
        <v>9.58904109589041</v>
      </c>
      <c r="F138" s="33">
        <v>11.232876712328768</v>
      </c>
      <c r="G138" s="33">
        <v>2.808219178082192</v>
      </c>
      <c r="H138" s="33">
        <v>35.77625570776256</v>
      </c>
      <c r="I138" s="33">
        <v>179.86301369863014</v>
      </c>
      <c r="J138" s="33">
        <v>28.333333333333336</v>
      </c>
      <c r="K138" s="33">
        <v>0</v>
      </c>
      <c r="L138" s="33">
        <v>25.82191780821918</v>
      </c>
      <c r="M138" s="33">
        <v>13.217351598173515</v>
      </c>
      <c r="N138" s="6">
        <f t="shared" si="2"/>
        <v>309.3132420091324</v>
      </c>
      <c r="O138" s="20"/>
      <c r="P138" s="20"/>
      <c r="Q138" s="10"/>
    </row>
    <row r="139" spans="1:17" ht="12.75">
      <c r="A139" s="41" t="s">
        <v>17</v>
      </c>
      <c r="B139" s="32" t="s">
        <v>3</v>
      </c>
      <c r="C139" s="32">
        <v>1</v>
      </c>
      <c r="D139" s="50">
        <v>22.761986301369863</v>
      </c>
      <c r="E139" s="33">
        <v>2.818150684931507</v>
      </c>
      <c r="F139" s="33">
        <v>2.673630136986301</v>
      </c>
      <c r="G139" s="33">
        <v>0</v>
      </c>
      <c r="H139" s="33">
        <v>71.46541095890412</v>
      </c>
      <c r="I139" s="33">
        <v>149.43424657534246</v>
      </c>
      <c r="J139" s="33">
        <v>4.263356164383562</v>
      </c>
      <c r="K139" s="33">
        <v>18.28184931506849</v>
      </c>
      <c r="L139" s="33">
        <v>7.442808219178083</v>
      </c>
      <c r="M139" s="33">
        <v>5.746376712328767</v>
      </c>
      <c r="N139" s="6">
        <f t="shared" si="2"/>
        <v>284.8878150684931</v>
      </c>
      <c r="O139" s="20">
        <f>AVERAGE(N139:N141)</f>
        <v>231.91396575342466</v>
      </c>
      <c r="P139" s="20">
        <f>AVERAGE(N139:N153)</f>
        <v>186.88431369863017</v>
      </c>
      <c r="Q139" s="10"/>
    </row>
    <row r="140" spans="1:17" ht="12.75">
      <c r="A140" s="41" t="s">
        <v>17</v>
      </c>
      <c r="B140" s="32" t="s">
        <v>3</v>
      </c>
      <c r="C140" s="32">
        <v>2</v>
      </c>
      <c r="D140" s="50">
        <v>12.573287671232876</v>
      </c>
      <c r="E140" s="33">
        <v>1.8065068493150684</v>
      </c>
      <c r="F140" s="33">
        <v>16.403082191780822</v>
      </c>
      <c r="G140" s="33">
        <v>0</v>
      </c>
      <c r="H140" s="33">
        <v>38.22568493150685</v>
      </c>
      <c r="I140" s="33">
        <v>46.75239726027397</v>
      </c>
      <c r="J140" s="33">
        <v>4.913698630136987</v>
      </c>
      <c r="K140" s="33">
        <v>9.971917808219178</v>
      </c>
      <c r="L140" s="33">
        <v>0.7948630136986302</v>
      </c>
      <c r="M140" s="33">
        <v>1.1936917808219178</v>
      </c>
      <c r="N140" s="6">
        <f t="shared" si="2"/>
        <v>132.6351301369863</v>
      </c>
      <c r="O140" s="20"/>
      <c r="P140" s="20"/>
      <c r="Q140" s="10"/>
    </row>
    <row r="141" spans="1:17" ht="12.75">
      <c r="A141" s="41" t="s">
        <v>17</v>
      </c>
      <c r="B141" s="32" t="s">
        <v>3</v>
      </c>
      <c r="C141" s="32">
        <v>3</v>
      </c>
      <c r="D141" s="50">
        <v>108.31815068493152</v>
      </c>
      <c r="E141" s="33">
        <v>0.2167808219178082</v>
      </c>
      <c r="F141" s="33">
        <v>17.63150684931507</v>
      </c>
      <c r="G141" s="33">
        <v>2.673630136986301</v>
      </c>
      <c r="H141" s="33">
        <v>68.21369863013699</v>
      </c>
      <c r="I141" s="33">
        <v>51.01575342465753</v>
      </c>
      <c r="J141" s="33">
        <v>4.335616438356165</v>
      </c>
      <c r="K141" s="33">
        <v>15.246917808219179</v>
      </c>
      <c r="L141" s="33">
        <v>1.156164383561644</v>
      </c>
      <c r="M141" s="33">
        <v>9.410732876712329</v>
      </c>
      <c r="N141" s="6">
        <f t="shared" si="2"/>
        <v>278.2189520547945</v>
      </c>
      <c r="O141" s="20"/>
      <c r="P141" s="20"/>
      <c r="Q141" s="10"/>
    </row>
    <row r="142" spans="1:17" ht="12.75">
      <c r="A142" s="41" t="s">
        <v>17</v>
      </c>
      <c r="B142" s="32" t="s">
        <v>4</v>
      </c>
      <c r="C142" s="32">
        <v>1</v>
      </c>
      <c r="D142" s="50">
        <v>169.81164383561645</v>
      </c>
      <c r="E142" s="33">
        <v>0</v>
      </c>
      <c r="F142" s="33">
        <v>4.263356164383562</v>
      </c>
      <c r="G142" s="33">
        <v>14.813356164383562</v>
      </c>
      <c r="H142" s="33">
        <v>3.613013698630137</v>
      </c>
      <c r="I142" s="33">
        <v>2.529109589041096</v>
      </c>
      <c r="J142" s="33">
        <v>2.6013698630136988</v>
      </c>
      <c r="K142" s="33">
        <v>0</v>
      </c>
      <c r="L142" s="33">
        <v>16.258561643835616</v>
      </c>
      <c r="M142" s="33">
        <v>1.4990547945205481</v>
      </c>
      <c r="N142" s="6">
        <f t="shared" si="2"/>
        <v>215.38946575342467</v>
      </c>
      <c r="O142" s="20">
        <f>AVERAGE(N142:N144)</f>
        <v>110.71901826484019</v>
      </c>
      <c r="P142" s="20"/>
      <c r="Q142" s="10"/>
    </row>
    <row r="143" spans="1:17" ht="12.75">
      <c r="A143" s="41" t="s">
        <v>17</v>
      </c>
      <c r="B143" s="32" t="s">
        <v>4</v>
      </c>
      <c r="C143" s="32">
        <v>2</v>
      </c>
      <c r="D143" s="50">
        <v>53.54486301369863</v>
      </c>
      <c r="E143" s="33">
        <v>0</v>
      </c>
      <c r="F143" s="33">
        <v>0</v>
      </c>
      <c r="G143" s="33">
        <v>0</v>
      </c>
      <c r="H143" s="33">
        <v>25.21883561643836</v>
      </c>
      <c r="I143" s="33">
        <v>9.104794520547946</v>
      </c>
      <c r="J143" s="33">
        <v>0</v>
      </c>
      <c r="K143" s="33">
        <v>2.529109589041096</v>
      </c>
      <c r="L143" s="33">
        <v>6.2143835616438325</v>
      </c>
      <c r="M143" s="33">
        <v>3.025869863013699</v>
      </c>
      <c r="N143" s="6">
        <f t="shared" si="2"/>
        <v>99.63785616438355</v>
      </c>
      <c r="O143" s="20"/>
      <c r="P143" s="20"/>
      <c r="Q143" s="10"/>
    </row>
    <row r="144" spans="1:17" ht="12.75">
      <c r="A144" s="41" t="s">
        <v>17</v>
      </c>
      <c r="B144" s="32" t="s">
        <v>4</v>
      </c>
      <c r="C144" s="32">
        <v>3</v>
      </c>
      <c r="D144" s="50">
        <v>4.263356164383562</v>
      </c>
      <c r="E144" s="33">
        <v>0</v>
      </c>
      <c r="F144" s="33">
        <v>0</v>
      </c>
      <c r="G144" s="33">
        <v>0</v>
      </c>
      <c r="H144" s="33">
        <v>3.4684931506849312</v>
      </c>
      <c r="I144" s="33">
        <v>1.0116438356164386</v>
      </c>
      <c r="J144" s="33">
        <v>0</v>
      </c>
      <c r="K144" s="33">
        <v>0.8671232876712328</v>
      </c>
      <c r="L144" s="33">
        <v>6.214383561643836</v>
      </c>
      <c r="M144" s="33">
        <v>1.3047328767123285</v>
      </c>
      <c r="N144" s="6">
        <f t="shared" si="2"/>
        <v>17.12973287671233</v>
      </c>
      <c r="O144" s="20"/>
      <c r="P144" s="20"/>
      <c r="Q144" s="10"/>
    </row>
    <row r="145" spans="1:17" ht="12.75">
      <c r="A145" s="41" t="s">
        <v>17</v>
      </c>
      <c r="B145" s="32" t="s">
        <v>5</v>
      </c>
      <c r="C145" s="32">
        <v>1</v>
      </c>
      <c r="D145" s="50">
        <v>31.461187214611872</v>
      </c>
      <c r="E145" s="33">
        <v>120.75342465753427</v>
      </c>
      <c r="F145" s="33">
        <v>22.53424657534247</v>
      </c>
      <c r="G145" s="33">
        <v>0</v>
      </c>
      <c r="H145" s="33">
        <v>12.009132420091326</v>
      </c>
      <c r="I145" s="33">
        <v>51.43835616438356</v>
      </c>
      <c r="J145" s="33">
        <v>1.1643835616438358</v>
      </c>
      <c r="K145" s="33">
        <v>4.657534246575343</v>
      </c>
      <c r="L145" s="33">
        <v>0.8904109589041097</v>
      </c>
      <c r="M145" s="33">
        <v>23.910502283105025</v>
      </c>
      <c r="N145" s="6">
        <f t="shared" si="2"/>
        <v>268.81917808219185</v>
      </c>
      <c r="O145" s="20">
        <f>AVERAGE(N145:N147)</f>
        <v>252.451598173516</v>
      </c>
      <c r="P145" s="20"/>
      <c r="Q145" s="10"/>
    </row>
    <row r="146" spans="1:17" ht="12.75">
      <c r="A146" s="41" t="s">
        <v>17</v>
      </c>
      <c r="B146" s="32" t="s">
        <v>5</v>
      </c>
      <c r="C146" s="32">
        <v>2</v>
      </c>
      <c r="D146" s="50">
        <v>8.789954337899543</v>
      </c>
      <c r="E146" s="33">
        <v>1.4383561643835616</v>
      </c>
      <c r="F146" s="33">
        <v>9.315068493150687</v>
      </c>
      <c r="G146" s="33">
        <v>1.7808219178082194</v>
      </c>
      <c r="H146" s="33">
        <v>30.29680365296804</v>
      </c>
      <c r="I146" s="33">
        <v>69.04109589041096</v>
      </c>
      <c r="J146" s="33">
        <v>3.493150684931507</v>
      </c>
      <c r="K146" s="33">
        <v>16.301369863013697</v>
      </c>
      <c r="L146" s="33">
        <v>2.3287671232876717</v>
      </c>
      <c r="M146" s="33">
        <v>24.431050228310507</v>
      </c>
      <c r="N146" s="6">
        <f t="shared" si="2"/>
        <v>167.2164383561644</v>
      </c>
      <c r="O146" s="20"/>
      <c r="P146" s="20"/>
      <c r="Q146" s="10"/>
    </row>
    <row r="147" spans="1:17" ht="12.75">
      <c r="A147" s="41" t="s">
        <v>17</v>
      </c>
      <c r="B147" s="32" t="s">
        <v>5</v>
      </c>
      <c r="C147" s="32">
        <v>3</v>
      </c>
      <c r="D147" s="50">
        <v>70.98173515981736</v>
      </c>
      <c r="E147" s="33">
        <v>7.808219178082193</v>
      </c>
      <c r="F147" s="33">
        <v>33.9041095890411</v>
      </c>
      <c r="G147" s="33">
        <v>3.63013698630137</v>
      </c>
      <c r="H147" s="33">
        <v>20.365296803652967</v>
      </c>
      <c r="I147" s="33">
        <v>146.02739726027397</v>
      </c>
      <c r="J147" s="33">
        <v>7.876712328767123</v>
      </c>
      <c r="K147" s="33">
        <v>3.561643835616439</v>
      </c>
      <c r="L147" s="33">
        <v>0</v>
      </c>
      <c r="M147" s="33">
        <v>27.163926940639275</v>
      </c>
      <c r="N147" s="6">
        <f t="shared" si="2"/>
        <v>321.3191780821918</v>
      </c>
      <c r="O147" s="20"/>
      <c r="P147" s="20"/>
      <c r="Q147" s="10"/>
    </row>
    <row r="148" spans="1:17" ht="12.75">
      <c r="A148" s="41" t="s">
        <v>17</v>
      </c>
      <c r="B148" s="32" t="s">
        <v>6</v>
      </c>
      <c r="C148" s="32">
        <v>1</v>
      </c>
      <c r="D148" s="50">
        <v>46.64383561643836</v>
      </c>
      <c r="E148" s="33">
        <v>6.392694063926941</v>
      </c>
      <c r="F148" s="33">
        <v>5.41095890410959</v>
      </c>
      <c r="G148" s="33">
        <v>8.698630136986303</v>
      </c>
      <c r="H148" s="33">
        <v>32.14611872146119</v>
      </c>
      <c r="I148" s="33">
        <v>29.246575342465754</v>
      </c>
      <c r="J148" s="33">
        <v>6.712328767123288</v>
      </c>
      <c r="K148" s="33">
        <v>1.9863013698630136</v>
      </c>
      <c r="L148" s="33">
        <v>19.703196347031962</v>
      </c>
      <c r="M148" s="33">
        <v>18.86255707762557</v>
      </c>
      <c r="N148" s="6">
        <f t="shared" si="2"/>
        <v>175.80319634703199</v>
      </c>
      <c r="O148" s="20">
        <f>AVERAGE(N148:N150)</f>
        <v>157.22602739726028</v>
      </c>
      <c r="P148" s="20"/>
      <c r="Q148" s="10"/>
    </row>
    <row r="149" spans="1:17" ht="12.75">
      <c r="A149" s="41" t="s">
        <v>17</v>
      </c>
      <c r="B149" s="32" t="s">
        <v>6</v>
      </c>
      <c r="C149" s="32">
        <v>2</v>
      </c>
      <c r="D149" s="50">
        <v>46.36986301369863</v>
      </c>
      <c r="E149" s="33">
        <v>6.392694063926941</v>
      </c>
      <c r="F149" s="33">
        <v>0</v>
      </c>
      <c r="G149" s="33">
        <v>0.8904109589041097</v>
      </c>
      <c r="H149" s="33">
        <v>18.036529680365298</v>
      </c>
      <c r="I149" s="33">
        <v>29.93150684931507</v>
      </c>
      <c r="J149" s="33">
        <v>12.328767123287673</v>
      </c>
      <c r="K149" s="33">
        <v>4.178082191780819</v>
      </c>
      <c r="L149" s="33">
        <v>14.840182648401829</v>
      </c>
      <c r="M149" s="33">
        <v>16.129680365296807</v>
      </c>
      <c r="N149" s="6">
        <f t="shared" si="2"/>
        <v>149.09771689497717</v>
      </c>
      <c r="O149" s="20"/>
      <c r="P149" s="20"/>
      <c r="Q149" s="10"/>
    </row>
    <row r="150" spans="1:17" ht="12.75">
      <c r="A150" s="41" t="s">
        <v>17</v>
      </c>
      <c r="B150" s="32" t="s">
        <v>6</v>
      </c>
      <c r="C150" s="32">
        <v>3</v>
      </c>
      <c r="D150" s="50">
        <v>50.41095890410959</v>
      </c>
      <c r="E150" s="33">
        <v>7.009132420091324</v>
      </c>
      <c r="F150" s="33">
        <v>0</v>
      </c>
      <c r="G150" s="33">
        <v>0.6849315068493151</v>
      </c>
      <c r="H150" s="33">
        <v>13.926940639269407</v>
      </c>
      <c r="I150" s="33">
        <v>16.64383561643836</v>
      </c>
      <c r="J150" s="33">
        <v>10.342465753424658</v>
      </c>
      <c r="K150" s="33">
        <v>0.9589041095890413</v>
      </c>
      <c r="L150" s="33">
        <v>30.045662100456624</v>
      </c>
      <c r="M150" s="33">
        <v>16.75433789954338</v>
      </c>
      <c r="N150" s="6">
        <f t="shared" si="2"/>
        <v>146.7771689497717</v>
      </c>
      <c r="O150" s="20"/>
      <c r="P150" s="20"/>
      <c r="Q150" s="10"/>
    </row>
    <row r="151" spans="1:17" ht="12.75">
      <c r="A151" s="41" t="s">
        <v>17</v>
      </c>
      <c r="B151" s="32" t="s">
        <v>7</v>
      </c>
      <c r="C151" s="32">
        <v>1</v>
      </c>
      <c r="D151" s="50">
        <v>17.123287671232877</v>
      </c>
      <c r="E151" s="33">
        <v>5.821917808219179</v>
      </c>
      <c r="F151" s="33">
        <v>0</v>
      </c>
      <c r="G151" s="33">
        <v>0</v>
      </c>
      <c r="H151" s="33">
        <v>12.922374429223746</v>
      </c>
      <c r="I151" s="33">
        <v>11.301369863013699</v>
      </c>
      <c r="J151" s="33">
        <v>3.584474885844749</v>
      </c>
      <c r="K151" s="33">
        <v>1.4383561643835616</v>
      </c>
      <c r="L151" s="33">
        <v>5.844748858447488</v>
      </c>
      <c r="M151" s="33">
        <v>21.691324200913243</v>
      </c>
      <c r="N151" s="6">
        <f t="shared" si="2"/>
        <v>79.72785388127855</v>
      </c>
      <c r="O151" s="20">
        <f>AVERAGE(N151:N153)</f>
        <v>182.1109589041096</v>
      </c>
      <c r="P151" s="20"/>
      <c r="Q151" s="10"/>
    </row>
    <row r="152" spans="1:17" ht="12.75">
      <c r="A152" s="41" t="s">
        <v>17</v>
      </c>
      <c r="B152" s="32" t="s">
        <v>7</v>
      </c>
      <c r="C152" s="32">
        <v>2</v>
      </c>
      <c r="D152" s="50">
        <v>122.19178082191782</v>
      </c>
      <c r="E152" s="33">
        <v>8.972602739726028</v>
      </c>
      <c r="F152" s="33">
        <v>0</v>
      </c>
      <c r="G152" s="33">
        <v>1.4383561643835616</v>
      </c>
      <c r="H152" s="33">
        <v>36.75799086757991</v>
      </c>
      <c r="I152" s="33">
        <v>30.410958904109595</v>
      </c>
      <c r="J152" s="33">
        <v>20.70776255707763</v>
      </c>
      <c r="K152" s="33">
        <v>3.698630136986302</v>
      </c>
      <c r="L152" s="33">
        <v>7.2146118721461185</v>
      </c>
      <c r="M152" s="33">
        <v>22.810502283105023</v>
      </c>
      <c r="N152" s="6">
        <f t="shared" si="2"/>
        <v>254.203196347032</v>
      </c>
      <c r="O152" s="20"/>
      <c r="P152" s="20"/>
      <c r="Q152" s="10"/>
    </row>
    <row r="153" spans="1:17" ht="12.75">
      <c r="A153" s="41" t="s">
        <v>17</v>
      </c>
      <c r="B153" s="32" t="s">
        <v>7</v>
      </c>
      <c r="C153" s="32">
        <v>3</v>
      </c>
      <c r="D153" s="50">
        <v>89.58904109589042</v>
      </c>
      <c r="E153" s="33">
        <v>16.36986301369863</v>
      </c>
      <c r="F153" s="33">
        <v>2.26027397260274</v>
      </c>
      <c r="G153" s="33">
        <v>0</v>
      </c>
      <c r="H153" s="33">
        <v>35.79908675799087</v>
      </c>
      <c r="I153" s="33">
        <v>29.794520547945204</v>
      </c>
      <c r="J153" s="33">
        <v>8.17351598173516</v>
      </c>
      <c r="K153" s="33">
        <v>1.9178082191780825</v>
      </c>
      <c r="L153" s="33">
        <v>3.9954337899543377</v>
      </c>
      <c r="M153" s="33">
        <v>24.502283105022833</v>
      </c>
      <c r="N153" s="6">
        <f t="shared" si="2"/>
        <v>212.4018264840183</v>
      </c>
      <c r="O153" s="20"/>
      <c r="P153" s="20"/>
      <c r="Q153" s="10"/>
    </row>
    <row r="154" spans="1:17" ht="12.75">
      <c r="A154" s="41" t="s">
        <v>18</v>
      </c>
      <c r="B154" s="32" t="s">
        <v>3</v>
      </c>
      <c r="C154" s="32">
        <v>1</v>
      </c>
      <c r="D154" s="50">
        <v>12.671232876712331</v>
      </c>
      <c r="E154" s="33">
        <v>6.164383561643833</v>
      </c>
      <c r="F154" s="33">
        <v>0.4109589041095891</v>
      </c>
      <c r="G154" s="33">
        <v>0</v>
      </c>
      <c r="H154" s="33">
        <v>7.420091324200914</v>
      </c>
      <c r="I154" s="33">
        <v>23.05936073059361</v>
      </c>
      <c r="J154" s="33">
        <v>17.26027397260274</v>
      </c>
      <c r="K154" s="33">
        <v>31.643835616438352</v>
      </c>
      <c r="L154" s="33">
        <v>0</v>
      </c>
      <c r="M154" s="33">
        <v>6.876712328767124</v>
      </c>
      <c r="N154" s="6">
        <f t="shared" si="2"/>
        <v>105.5068493150685</v>
      </c>
      <c r="O154" s="20">
        <f>AVERAGE(N154:N156)</f>
        <v>181.47488584474888</v>
      </c>
      <c r="P154" s="20">
        <f>AVERAGE(N154:N168)</f>
        <v>214.40756686236142</v>
      </c>
      <c r="Q154" s="10"/>
    </row>
    <row r="155" spans="1:17" ht="12.75">
      <c r="A155" s="41" t="s">
        <v>18</v>
      </c>
      <c r="B155" s="32" t="s">
        <v>3</v>
      </c>
      <c r="C155" s="32">
        <v>2</v>
      </c>
      <c r="D155" s="50">
        <v>26.506849315068497</v>
      </c>
      <c r="E155" s="33">
        <v>4.2465753424657535</v>
      </c>
      <c r="F155" s="33">
        <v>17.26027397260274</v>
      </c>
      <c r="G155" s="33">
        <v>0</v>
      </c>
      <c r="H155" s="33">
        <v>23.858447488584478</v>
      </c>
      <c r="I155" s="33">
        <v>6.689497716894978</v>
      </c>
      <c r="J155" s="33">
        <v>59.72602739726028</v>
      </c>
      <c r="K155" s="33">
        <v>57.12328767123288</v>
      </c>
      <c r="L155" s="33">
        <v>0</v>
      </c>
      <c r="M155" s="33">
        <v>5.575342465753426</v>
      </c>
      <c r="N155" s="6">
        <f t="shared" si="2"/>
        <v>200.98630136986304</v>
      </c>
      <c r="O155" s="20"/>
      <c r="P155" s="20"/>
      <c r="Q155" s="10"/>
    </row>
    <row r="156" spans="1:17" ht="12.75">
      <c r="A156" s="41" t="s">
        <v>18</v>
      </c>
      <c r="B156" s="32" t="s">
        <v>3</v>
      </c>
      <c r="C156" s="32">
        <v>3</v>
      </c>
      <c r="D156" s="50">
        <v>3.9041095890410964</v>
      </c>
      <c r="E156" s="33">
        <v>0</v>
      </c>
      <c r="F156" s="33">
        <v>12.465753424657535</v>
      </c>
      <c r="G156" s="33">
        <v>0</v>
      </c>
      <c r="H156" s="33">
        <v>6.1187214611872145</v>
      </c>
      <c r="I156" s="33">
        <v>115.93607305936074</v>
      </c>
      <c r="J156" s="33">
        <v>40.273972602739725</v>
      </c>
      <c r="K156" s="33">
        <v>48.97260273972603</v>
      </c>
      <c r="L156" s="33">
        <v>0</v>
      </c>
      <c r="M156" s="33">
        <v>10.260273972602741</v>
      </c>
      <c r="N156" s="6">
        <f t="shared" si="2"/>
        <v>237.93150684931507</v>
      </c>
      <c r="O156" s="20"/>
      <c r="P156" s="20"/>
      <c r="Q156" s="10"/>
    </row>
    <row r="157" spans="1:17" ht="12.75">
      <c r="A157" s="41" t="s">
        <v>18</v>
      </c>
      <c r="B157" s="32" t="s">
        <v>4</v>
      </c>
      <c r="C157" s="32">
        <v>1</v>
      </c>
      <c r="D157" s="50">
        <v>21.232876712328768</v>
      </c>
      <c r="E157" s="33">
        <v>3.036529680365297</v>
      </c>
      <c r="F157" s="33">
        <v>8.013698630136986</v>
      </c>
      <c r="G157" s="33">
        <v>0</v>
      </c>
      <c r="H157" s="33">
        <v>33.15068493150685</v>
      </c>
      <c r="I157" s="33">
        <v>69.86301369863014</v>
      </c>
      <c r="J157" s="33">
        <v>10.639269406392694</v>
      </c>
      <c r="K157" s="33">
        <v>43.35616438356165</v>
      </c>
      <c r="L157" s="33">
        <v>0.9589041095890413</v>
      </c>
      <c r="M157" s="33">
        <v>4.99178082191781</v>
      </c>
      <c r="N157" s="6">
        <f t="shared" si="2"/>
        <v>195.24292237442924</v>
      </c>
      <c r="O157" s="20">
        <f>AVERAGE(N157:N159)</f>
        <v>211.38036529680366</v>
      </c>
      <c r="P157" s="20"/>
      <c r="Q157" s="10"/>
    </row>
    <row r="158" spans="1:17" ht="12.75">
      <c r="A158" s="41" t="s">
        <v>18</v>
      </c>
      <c r="B158" s="32" t="s">
        <v>4</v>
      </c>
      <c r="C158" s="32">
        <v>2</v>
      </c>
      <c r="D158" s="50">
        <v>0</v>
      </c>
      <c r="E158" s="33">
        <v>0.09132420091324202</v>
      </c>
      <c r="F158" s="33">
        <v>8.013698630136986</v>
      </c>
      <c r="G158" s="33">
        <v>0</v>
      </c>
      <c r="H158" s="33">
        <v>10.684931506849315</v>
      </c>
      <c r="I158" s="33">
        <v>74.86301369863014</v>
      </c>
      <c r="J158" s="33">
        <v>31.59817351598174</v>
      </c>
      <c r="K158" s="33">
        <v>54.72602739726028</v>
      </c>
      <c r="L158" s="33">
        <v>0</v>
      </c>
      <c r="M158" s="33">
        <v>6.397260273972604</v>
      </c>
      <c r="N158" s="6">
        <f t="shared" si="2"/>
        <v>186.3744292237443</v>
      </c>
      <c r="O158" s="20"/>
      <c r="P158" s="20"/>
      <c r="Q158" s="10"/>
    </row>
    <row r="159" spans="1:17" ht="12.75">
      <c r="A159" s="41" t="s">
        <v>18</v>
      </c>
      <c r="B159" s="32" t="s">
        <v>4</v>
      </c>
      <c r="C159" s="32">
        <v>3</v>
      </c>
      <c r="D159" s="50">
        <v>3.356164383561644</v>
      </c>
      <c r="E159" s="33">
        <v>0.09132420091324202</v>
      </c>
      <c r="F159" s="33">
        <v>6.575342465753425</v>
      </c>
      <c r="G159" s="33">
        <v>0</v>
      </c>
      <c r="H159" s="33">
        <v>3.63013698630137</v>
      </c>
      <c r="I159" s="33">
        <v>89.1095890410959</v>
      </c>
      <c r="J159" s="33">
        <v>82.07762557077626</v>
      </c>
      <c r="K159" s="33">
        <v>62.73972602739727</v>
      </c>
      <c r="L159" s="33">
        <v>0.34246575342465757</v>
      </c>
      <c r="M159" s="33">
        <v>4.6013698630137</v>
      </c>
      <c r="N159" s="6">
        <f t="shared" si="2"/>
        <v>252.52374429223747</v>
      </c>
      <c r="O159" s="20"/>
      <c r="P159" s="20"/>
      <c r="Q159" s="10"/>
    </row>
    <row r="160" spans="1:17" ht="12.75">
      <c r="A160" s="41" t="s">
        <v>18</v>
      </c>
      <c r="B160" s="32" t="s">
        <v>5</v>
      </c>
      <c r="C160" s="32">
        <v>1</v>
      </c>
      <c r="D160" s="50">
        <v>0.20547945205479454</v>
      </c>
      <c r="E160" s="33">
        <v>0</v>
      </c>
      <c r="F160" s="33">
        <v>21.986301369863014</v>
      </c>
      <c r="G160" s="33">
        <v>0</v>
      </c>
      <c r="H160" s="33">
        <v>4.200913242009133</v>
      </c>
      <c r="I160" s="33">
        <v>73.78995433789954</v>
      </c>
      <c r="J160" s="33">
        <v>28.63013698630137</v>
      </c>
      <c r="K160" s="33">
        <v>58.76712328767124</v>
      </c>
      <c r="L160" s="33">
        <v>0</v>
      </c>
      <c r="M160" s="33">
        <v>27.877168949771697</v>
      </c>
      <c r="N160" s="6">
        <f t="shared" si="2"/>
        <v>215.45707762557078</v>
      </c>
      <c r="O160" s="20">
        <f>AVERAGE(N160:N162)</f>
        <v>246.72488584474885</v>
      </c>
      <c r="P160" s="20"/>
      <c r="Q160" s="10"/>
    </row>
    <row r="161" spans="1:17" ht="12.75">
      <c r="A161" s="41" t="s">
        <v>18</v>
      </c>
      <c r="B161" s="32" t="s">
        <v>5</v>
      </c>
      <c r="C161" s="32">
        <v>2</v>
      </c>
      <c r="D161" s="50"/>
      <c r="E161" s="20"/>
      <c r="F161" s="20"/>
      <c r="G161" s="20"/>
      <c r="H161" s="33"/>
      <c r="I161" s="33"/>
      <c r="J161" s="33"/>
      <c r="K161" s="33"/>
      <c r="L161" s="33"/>
      <c r="M161" s="33"/>
      <c r="N161" s="51"/>
      <c r="O161" s="20"/>
      <c r="P161" s="20"/>
      <c r="Q161" s="43" t="s">
        <v>66</v>
      </c>
    </row>
    <row r="162" spans="1:17" ht="12.75">
      <c r="A162" s="41" t="s">
        <v>18</v>
      </c>
      <c r="B162" s="32" t="s">
        <v>5</v>
      </c>
      <c r="C162" s="32">
        <v>3</v>
      </c>
      <c r="D162" s="50">
        <v>0</v>
      </c>
      <c r="E162" s="33">
        <v>2.945205479452055</v>
      </c>
      <c r="F162" s="33">
        <v>88.15068493150685</v>
      </c>
      <c r="G162" s="33">
        <v>0</v>
      </c>
      <c r="H162" s="33">
        <v>34.61187214611872</v>
      </c>
      <c r="I162" s="33">
        <v>52.14611872146119</v>
      </c>
      <c r="J162" s="33">
        <v>19.863013698630137</v>
      </c>
      <c r="K162" s="33">
        <v>67.26027397260275</v>
      </c>
      <c r="L162" s="33">
        <v>0</v>
      </c>
      <c r="M162" s="33">
        <v>13.015525114155254</v>
      </c>
      <c r="N162" s="6">
        <f t="shared" si="2"/>
        <v>277.99269406392693</v>
      </c>
      <c r="O162" s="20"/>
      <c r="P162" s="20"/>
      <c r="Q162" s="10"/>
    </row>
    <row r="163" spans="1:17" ht="12.75">
      <c r="A163" s="41" t="s">
        <v>18</v>
      </c>
      <c r="B163" s="32" t="s">
        <v>6</v>
      </c>
      <c r="C163" s="32">
        <v>1</v>
      </c>
      <c r="D163" s="50">
        <v>0</v>
      </c>
      <c r="E163" s="33">
        <v>5.136986301369864</v>
      </c>
      <c r="F163" s="33">
        <v>3.1506849315068495</v>
      </c>
      <c r="G163" s="33">
        <v>0</v>
      </c>
      <c r="H163" s="33">
        <v>1.6210045662100458</v>
      </c>
      <c r="I163" s="33">
        <v>58.69863013698631</v>
      </c>
      <c r="J163" s="33">
        <v>66.82648401826485</v>
      </c>
      <c r="K163" s="33">
        <v>62.694063926940636</v>
      </c>
      <c r="L163" s="33">
        <v>3.493150684931507</v>
      </c>
      <c r="M163" s="33">
        <v>10.976712328767125</v>
      </c>
      <c r="N163" s="6">
        <f t="shared" si="2"/>
        <v>212.59771689497717</v>
      </c>
      <c r="O163" s="20">
        <f>AVERAGE(N163:N165)</f>
        <v>243.55022831050232</v>
      </c>
      <c r="P163" s="20"/>
      <c r="Q163" s="10"/>
    </row>
    <row r="164" spans="1:17" ht="12.75">
      <c r="A164" s="41" t="s">
        <v>18</v>
      </c>
      <c r="B164" s="32" t="s">
        <v>6</v>
      </c>
      <c r="C164" s="32">
        <v>2</v>
      </c>
      <c r="D164" s="50">
        <v>8.698630136986303</v>
      </c>
      <c r="E164" s="33">
        <v>0.06849315068493152</v>
      </c>
      <c r="F164" s="33">
        <v>11.301369863013699</v>
      </c>
      <c r="G164" s="33">
        <v>0</v>
      </c>
      <c r="H164" s="33">
        <v>7.5799086757990874</v>
      </c>
      <c r="I164" s="33">
        <v>172.26027397260276</v>
      </c>
      <c r="J164" s="33">
        <v>52.10045662100457</v>
      </c>
      <c r="K164" s="33">
        <v>49.88584474885845</v>
      </c>
      <c r="L164" s="33">
        <v>0.5479452054794521</v>
      </c>
      <c r="M164" s="33">
        <v>10.35205479452055</v>
      </c>
      <c r="N164" s="6">
        <f t="shared" si="2"/>
        <v>312.7949771689498</v>
      </c>
      <c r="O164" s="20"/>
      <c r="P164" s="20"/>
      <c r="Q164" s="10"/>
    </row>
    <row r="165" spans="1:17" ht="12.75">
      <c r="A165" s="41" t="s">
        <v>18</v>
      </c>
      <c r="B165" s="32" t="s">
        <v>6</v>
      </c>
      <c r="C165" s="32">
        <v>3</v>
      </c>
      <c r="D165" s="50">
        <v>1.7808219178082194</v>
      </c>
      <c r="E165" s="33">
        <v>0.06849315068493152</v>
      </c>
      <c r="F165" s="33">
        <v>0</v>
      </c>
      <c r="G165" s="33">
        <v>0</v>
      </c>
      <c r="H165" s="33">
        <v>7.031963470319637</v>
      </c>
      <c r="I165" s="33">
        <v>114.52054794520551</v>
      </c>
      <c r="J165" s="33">
        <v>45.93607305936074</v>
      </c>
      <c r="K165" s="33">
        <v>17.96803652968037</v>
      </c>
      <c r="L165" s="33">
        <v>0</v>
      </c>
      <c r="M165" s="33">
        <v>17.95205479452055</v>
      </c>
      <c r="N165" s="6">
        <f t="shared" si="2"/>
        <v>205.25799086757996</v>
      </c>
      <c r="O165" s="20"/>
      <c r="P165" s="20"/>
      <c r="Q165" s="10"/>
    </row>
    <row r="166" spans="1:17" ht="12.75">
      <c r="A166" s="41" t="s">
        <v>18</v>
      </c>
      <c r="B166" s="32" t="s">
        <v>7</v>
      </c>
      <c r="C166" s="32">
        <v>1</v>
      </c>
      <c r="D166" s="50">
        <v>1.2557077625570778</v>
      </c>
      <c r="E166" s="33">
        <v>0.11415525114155252</v>
      </c>
      <c r="F166" s="33">
        <v>2.7397260273972606</v>
      </c>
      <c r="G166" s="33">
        <v>0</v>
      </c>
      <c r="H166" s="33">
        <v>12.488584474885846</v>
      </c>
      <c r="I166" s="33">
        <v>65.70776255707763</v>
      </c>
      <c r="J166" s="33">
        <v>5.89041095890411</v>
      </c>
      <c r="K166" s="33">
        <v>39.885844748858446</v>
      </c>
      <c r="L166" s="33">
        <v>0.5479452054794521</v>
      </c>
      <c r="M166" s="33">
        <v>18.862100456621008</v>
      </c>
      <c r="N166" s="6">
        <f t="shared" si="2"/>
        <v>147.49223744292237</v>
      </c>
      <c r="O166" s="20">
        <f>AVERAGE(N166:N168)</f>
        <v>199.6799086757991</v>
      </c>
      <c r="P166" s="20"/>
      <c r="Q166" s="10"/>
    </row>
    <row r="167" spans="1:17" ht="12.75">
      <c r="A167" s="41" t="s">
        <v>18</v>
      </c>
      <c r="B167" s="32" t="s">
        <v>7</v>
      </c>
      <c r="C167" s="32">
        <v>2</v>
      </c>
      <c r="D167" s="50">
        <v>3.2420091324200917</v>
      </c>
      <c r="E167" s="33">
        <v>0.5936073059360731</v>
      </c>
      <c r="F167" s="33">
        <v>24.589041095890412</v>
      </c>
      <c r="G167" s="33">
        <v>0</v>
      </c>
      <c r="H167" s="33">
        <v>55.776255707762566</v>
      </c>
      <c r="I167" s="33">
        <v>60.84474885844749</v>
      </c>
      <c r="J167" s="33">
        <v>14.041095890410958</v>
      </c>
      <c r="K167" s="33">
        <v>40.365296803652974</v>
      </c>
      <c r="L167" s="33">
        <v>0</v>
      </c>
      <c r="M167" s="33">
        <v>18.107305936073057</v>
      </c>
      <c r="N167" s="6">
        <f t="shared" si="2"/>
        <v>217.55936073059362</v>
      </c>
      <c r="O167" s="20"/>
      <c r="P167" s="20"/>
      <c r="Q167" s="10"/>
    </row>
    <row r="168" spans="1:17" ht="12.75">
      <c r="A168" s="41" t="s">
        <v>18</v>
      </c>
      <c r="B168" s="32" t="s">
        <v>7</v>
      </c>
      <c r="C168" s="32">
        <v>3</v>
      </c>
      <c r="D168" s="50">
        <v>6.529680365296804</v>
      </c>
      <c r="E168" s="33">
        <v>2.2374429223744294</v>
      </c>
      <c r="F168" s="33">
        <v>45.82191780821918</v>
      </c>
      <c r="G168" s="33">
        <v>0</v>
      </c>
      <c r="H168" s="33">
        <v>5.091324200913242</v>
      </c>
      <c r="I168" s="33">
        <v>66.05022831050229</v>
      </c>
      <c r="J168" s="33">
        <v>25.41095890410959</v>
      </c>
      <c r="K168" s="33">
        <v>64.81735159817352</v>
      </c>
      <c r="L168" s="33">
        <v>0</v>
      </c>
      <c r="M168" s="33">
        <v>18.029223744292235</v>
      </c>
      <c r="N168" s="6">
        <f t="shared" si="2"/>
        <v>233.9881278538813</v>
      </c>
      <c r="O168" s="20"/>
      <c r="P168" s="20"/>
      <c r="Q168" s="10"/>
    </row>
    <row r="169" spans="1:17" ht="12.75">
      <c r="A169" s="41" t="s">
        <v>19</v>
      </c>
      <c r="B169" s="32" t="s">
        <v>3</v>
      </c>
      <c r="C169" s="32">
        <v>1</v>
      </c>
      <c r="D169" s="50">
        <v>8.287671232876713</v>
      </c>
      <c r="E169" s="33">
        <v>78.99543378995435</v>
      </c>
      <c r="F169" s="33">
        <v>9.520547945205479</v>
      </c>
      <c r="G169" s="33">
        <v>0</v>
      </c>
      <c r="H169" s="33">
        <v>158.33333333333334</v>
      </c>
      <c r="I169" s="33">
        <v>0.8904109589041097</v>
      </c>
      <c r="J169" s="33">
        <v>30.410958904109595</v>
      </c>
      <c r="K169" s="33">
        <v>0.6849315068493151</v>
      </c>
      <c r="L169" s="33">
        <v>0.4794520547945205</v>
      </c>
      <c r="M169" s="33">
        <v>31.9082191780822</v>
      </c>
      <c r="N169" s="6">
        <f t="shared" si="2"/>
        <v>319.5109589041096</v>
      </c>
      <c r="O169" s="20">
        <f>AVERAGE(N169:N171)</f>
        <v>299.627397260274</v>
      </c>
      <c r="P169" s="20">
        <f>AVERAGE(N169:N183)</f>
        <v>271.1178081525115</v>
      </c>
      <c r="Q169" s="10"/>
    </row>
    <row r="170" spans="1:17" ht="12.75">
      <c r="A170" s="41" t="s">
        <v>19</v>
      </c>
      <c r="B170" s="32" t="s">
        <v>3</v>
      </c>
      <c r="C170" s="32">
        <v>2</v>
      </c>
      <c r="D170" s="50">
        <v>47.73972602739726</v>
      </c>
      <c r="E170" s="33">
        <v>0.43378995433789963</v>
      </c>
      <c r="F170" s="33">
        <v>2.4657534246575343</v>
      </c>
      <c r="G170" s="33">
        <v>0</v>
      </c>
      <c r="H170" s="33">
        <v>216.55251141552512</v>
      </c>
      <c r="I170" s="33">
        <v>0.8904109589041097</v>
      </c>
      <c r="J170" s="33">
        <v>6.712328767123288</v>
      </c>
      <c r="K170" s="33">
        <v>0.27397260273972607</v>
      </c>
      <c r="L170" s="33">
        <v>0.4794520547945205</v>
      </c>
      <c r="M170" s="33">
        <v>25.06301369863014</v>
      </c>
      <c r="N170" s="6">
        <f t="shared" si="2"/>
        <v>300.61095890410957</v>
      </c>
      <c r="O170" s="20"/>
      <c r="P170" s="20"/>
      <c r="Q170" s="10"/>
    </row>
    <row r="171" spans="1:17" ht="12.75">
      <c r="A171" s="41" t="s">
        <v>19</v>
      </c>
      <c r="B171" s="32" t="s">
        <v>3</v>
      </c>
      <c r="C171" s="32">
        <v>3</v>
      </c>
      <c r="D171" s="50">
        <v>70.47945205479452</v>
      </c>
      <c r="E171" s="33">
        <v>5.091324200913243</v>
      </c>
      <c r="F171" s="33">
        <v>0.4109589041095891</v>
      </c>
      <c r="G171" s="33">
        <v>0</v>
      </c>
      <c r="H171" s="33">
        <v>142.3744292237443</v>
      </c>
      <c r="I171" s="33">
        <v>0.8904109589041097</v>
      </c>
      <c r="J171" s="33">
        <v>26.027397260273972</v>
      </c>
      <c r="K171" s="33">
        <v>1.2328767123287672</v>
      </c>
      <c r="L171" s="33">
        <v>5.342465753424658</v>
      </c>
      <c r="M171" s="33">
        <v>26.910958904109588</v>
      </c>
      <c r="N171" s="6">
        <f t="shared" si="2"/>
        <v>278.76027397260276</v>
      </c>
      <c r="O171" s="20"/>
      <c r="P171" s="20"/>
      <c r="Q171" s="10"/>
    </row>
    <row r="172" spans="1:17" ht="12.75">
      <c r="A172" s="41" t="s">
        <v>19</v>
      </c>
      <c r="B172" s="32" t="s">
        <v>4</v>
      </c>
      <c r="C172" s="32">
        <v>1</v>
      </c>
      <c r="D172" s="50">
        <v>11.963470547945207</v>
      </c>
      <c r="E172" s="33">
        <v>46.02739726027397</v>
      </c>
      <c r="F172" s="33">
        <v>0</v>
      </c>
      <c r="G172" s="33">
        <v>0</v>
      </c>
      <c r="H172" s="33">
        <v>96.21004589041097</v>
      </c>
      <c r="I172" s="33">
        <v>1.5981732876712331</v>
      </c>
      <c r="J172" s="33">
        <v>15.47945205479452</v>
      </c>
      <c r="K172" s="33">
        <v>0</v>
      </c>
      <c r="L172" s="33">
        <v>0.8675801369863014</v>
      </c>
      <c r="M172" s="33">
        <v>32.69178082191782</v>
      </c>
      <c r="N172" s="6">
        <f t="shared" si="2"/>
        <v>204.8379</v>
      </c>
      <c r="O172" s="20">
        <f>AVERAGE(N172:N174)</f>
        <v>254.55662146118723</v>
      </c>
      <c r="P172" s="20"/>
      <c r="Q172" s="10"/>
    </row>
    <row r="173" spans="1:17" ht="12.75">
      <c r="A173" s="41" t="s">
        <v>19</v>
      </c>
      <c r="B173" s="32" t="s">
        <v>4</v>
      </c>
      <c r="C173" s="32">
        <v>2</v>
      </c>
      <c r="D173" s="50">
        <v>14.771689726027398</v>
      </c>
      <c r="E173" s="33">
        <v>8.767123287671234</v>
      </c>
      <c r="F173" s="33">
        <v>1.3698630136986303</v>
      </c>
      <c r="G173" s="33">
        <v>0</v>
      </c>
      <c r="H173" s="33">
        <v>123.74429246575345</v>
      </c>
      <c r="I173" s="33">
        <v>0.022830821917808216</v>
      </c>
      <c r="J173" s="33">
        <v>9.863013698630137</v>
      </c>
      <c r="K173" s="33">
        <v>0</v>
      </c>
      <c r="L173" s="33">
        <v>0.04566232876712329</v>
      </c>
      <c r="M173" s="33">
        <v>43.25890410958905</v>
      </c>
      <c r="N173" s="6">
        <f t="shared" si="2"/>
        <v>201.84337945205482</v>
      </c>
      <c r="O173" s="20"/>
      <c r="P173" s="20"/>
      <c r="Q173" s="10"/>
    </row>
    <row r="174" spans="1:17" ht="12.75">
      <c r="A174" s="41" t="s">
        <v>19</v>
      </c>
      <c r="B174" s="32" t="s">
        <v>4</v>
      </c>
      <c r="C174" s="32">
        <v>3</v>
      </c>
      <c r="D174" s="50">
        <v>21.757991095890414</v>
      </c>
      <c r="E174" s="33">
        <v>17.465753424657535</v>
      </c>
      <c r="F174" s="33">
        <v>2.945205479452055</v>
      </c>
      <c r="G174" s="33">
        <v>0</v>
      </c>
      <c r="H174" s="33">
        <v>107.99086780821918</v>
      </c>
      <c r="I174" s="33">
        <v>0.022830821917808216</v>
      </c>
      <c r="J174" s="33">
        <v>169.38356164383563</v>
      </c>
      <c r="K174" s="33">
        <v>0</v>
      </c>
      <c r="L174" s="33">
        <v>0.04566232876712329</v>
      </c>
      <c r="M174" s="33">
        <v>37.37671232876713</v>
      </c>
      <c r="N174" s="6">
        <f t="shared" si="2"/>
        <v>356.9885849315069</v>
      </c>
      <c r="O174" s="20"/>
      <c r="P174" s="20"/>
      <c r="Q174" s="10"/>
    </row>
    <row r="175" spans="1:17" ht="12.75">
      <c r="A175" s="41" t="s">
        <v>19</v>
      </c>
      <c r="B175" s="32" t="s">
        <v>5</v>
      </c>
      <c r="C175" s="32">
        <v>1</v>
      </c>
      <c r="D175" s="50">
        <v>57.92237442922375</v>
      </c>
      <c r="E175" s="33">
        <v>238.15068493150687</v>
      </c>
      <c r="F175" s="33">
        <v>0</v>
      </c>
      <c r="G175" s="33">
        <v>0.684931506849315</v>
      </c>
      <c r="H175" s="33">
        <v>17.990867579908677</v>
      </c>
      <c r="I175" s="33">
        <v>0.5936073059360731</v>
      </c>
      <c r="J175" s="33">
        <v>37.85388127853882</v>
      </c>
      <c r="K175" s="33">
        <v>3.4246575342465757</v>
      </c>
      <c r="L175" s="33">
        <v>1.8264840182648403</v>
      </c>
      <c r="M175" s="33">
        <v>27.560730593607307</v>
      </c>
      <c r="N175" s="6">
        <f t="shared" si="2"/>
        <v>386.0082191780823</v>
      </c>
      <c r="O175" s="20">
        <f>AVERAGE(N175:N177)</f>
        <v>322.182191780822</v>
      </c>
      <c r="P175" s="20"/>
      <c r="Q175" s="10"/>
    </row>
    <row r="176" spans="1:17" ht="12.75">
      <c r="A176" s="41" t="s">
        <v>19</v>
      </c>
      <c r="B176" s="32" t="s">
        <v>5</v>
      </c>
      <c r="C176" s="32">
        <v>2</v>
      </c>
      <c r="D176" s="50">
        <v>85.73059360730595</v>
      </c>
      <c r="E176" s="33">
        <v>65.27397260273973</v>
      </c>
      <c r="F176" s="33">
        <v>0</v>
      </c>
      <c r="G176" s="33">
        <v>4.315068493150685</v>
      </c>
      <c r="H176" s="33">
        <v>8.881278538812786</v>
      </c>
      <c r="I176" s="33">
        <v>17.853881278538815</v>
      </c>
      <c r="J176" s="33">
        <v>86.2785388127854</v>
      </c>
      <c r="K176" s="33">
        <v>2.7397260273972606</v>
      </c>
      <c r="L176" s="33">
        <v>1.7579908675799087</v>
      </c>
      <c r="M176" s="33">
        <v>28.836073059360736</v>
      </c>
      <c r="N176" s="6">
        <f t="shared" si="2"/>
        <v>301.66712328767125</v>
      </c>
      <c r="O176" s="20"/>
      <c r="P176" s="20"/>
      <c r="Q176" s="10"/>
    </row>
    <row r="177" spans="1:17" ht="12.75">
      <c r="A177" s="41" t="s">
        <v>19</v>
      </c>
      <c r="B177" s="32" t="s">
        <v>5</v>
      </c>
      <c r="C177" s="32">
        <v>3</v>
      </c>
      <c r="D177" s="50">
        <v>55.52511415525115</v>
      </c>
      <c r="E177" s="33">
        <v>99.5205479452055</v>
      </c>
      <c r="F177" s="33">
        <v>0</v>
      </c>
      <c r="G177" s="33">
        <v>11.369863013698632</v>
      </c>
      <c r="H177" s="33">
        <v>6.552511415525116</v>
      </c>
      <c r="I177" s="33">
        <v>1.0045662100456623</v>
      </c>
      <c r="J177" s="33">
        <v>55.52511415525115</v>
      </c>
      <c r="K177" s="33">
        <v>2.1232876712328768</v>
      </c>
      <c r="L177" s="33">
        <v>3.8127853881278546</v>
      </c>
      <c r="M177" s="33">
        <v>43.43744292237443</v>
      </c>
      <c r="N177" s="6">
        <f t="shared" si="2"/>
        <v>278.8712328767123</v>
      </c>
      <c r="O177" s="20"/>
      <c r="P177" s="20"/>
      <c r="Q177" s="10"/>
    </row>
    <row r="178" spans="1:17" ht="12.75">
      <c r="A178" s="41" t="s">
        <v>19</v>
      </c>
      <c r="B178" s="32" t="s">
        <v>6</v>
      </c>
      <c r="C178" s="32">
        <v>1</v>
      </c>
      <c r="D178" s="50">
        <v>30.82191780821918</v>
      </c>
      <c r="E178" s="33">
        <v>30.616438356164384</v>
      </c>
      <c r="F178" s="33">
        <v>3.219178082191781</v>
      </c>
      <c r="G178" s="33">
        <v>0</v>
      </c>
      <c r="H178" s="33">
        <v>8.378995433789953</v>
      </c>
      <c r="I178" s="33">
        <v>0.5022831050228311</v>
      </c>
      <c r="J178" s="33">
        <v>125.38812785388127</v>
      </c>
      <c r="K178" s="33">
        <v>1.6438356164383563</v>
      </c>
      <c r="L178" s="33">
        <v>30.525114155251146</v>
      </c>
      <c r="M178" s="33">
        <v>14.829223744292241</v>
      </c>
      <c r="N178" s="6">
        <f t="shared" si="2"/>
        <v>245.92511415525115</v>
      </c>
      <c r="O178" s="20">
        <f>AVERAGE(N178:N180)</f>
        <v>177.76894977168948</v>
      </c>
      <c r="P178" s="20"/>
      <c r="Q178" s="10"/>
    </row>
    <row r="179" spans="1:17" ht="12.75">
      <c r="A179" s="41" t="s">
        <v>19</v>
      </c>
      <c r="B179" s="32" t="s">
        <v>6</v>
      </c>
      <c r="C179" s="32">
        <v>2</v>
      </c>
      <c r="D179" s="50">
        <v>40.54794520547945</v>
      </c>
      <c r="E179" s="33">
        <v>25.136986301369863</v>
      </c>
      <c r="F179" s="33">
        <v>0</v>
      </c>
      <c r="G179" s="33">
        <v>0</v>
      </c>
      <c r="H179" s="33">
        <v>15.707762557077627</v>
      </c>
      <c r="I179" s="33">
        <v>0.5022831050228311</v>
      </c>
      <c r="J179" s="33">
        <v>28.74429223744292</v>
      </c>
      <c r="K179" s="33">
        <v>0</v>
      </c>
      <c r="L179" s="33">
        <v>6.552511415525115</v>
      </c>
      <c r="M179" s="33">
        <v>7.645662100456622</v>
      </c>
      <c r="N179" s="6">
        <f t="shared" si="2"/>
        <v>124.83744292237442</v>
      </c>
      <c r="O179" s="20"/>
      <c r="P179" s="20"/>
      <c r="Q179" s="10"/>
    </row>
    <row r="180" spans="1:17" ht="12.75">
      <c r="A180" s="41" t="s">
        <v>19</v>
      </c>
      <c r="B180" s="32" t="s">
        <v>6</v>
      </c>
      <c r="C180" s="32">
        <v>3</v>
      </c>
      <c r="D180" s="50">
        <v>26.71232876712329</v>
      </c>
      <c r="E180" s="33">
        <v>26.575342465753426</v>
      </c>
      <c r="F180" s="33">
        <v>0</v>
      </c>
      <c r="G180" s="33">
        <v>0</v>
      </c>
      <c r="H180" s="33">
        <v>4.54337899543379</v>
      </c>
      <c r="I180" s="33">
        <v>9.885844748858448</v>
      </c>
      <c r="J180" s="33">
        <v>17.1689497716895</v>
      </c>
      <c r="K180" s="33">
        <v>0.8219178082191781</v>
      </c>
      <c r="L180" s="33">
        <v>67.78538812785388</v>
      </c>
      <c r="M180" s="33">
        <v>9.051141552511417</v>
      </c>
      <c r="N180" s="6">
        <f t="shared" si="2"/>
        <v>162.54429223744293</v>
      </c>
      <c r="O180" s="20"/>
      <c r="P180" s="20"/>
      <c r="Q180" s="10"/>
    </row>
    <row r="181" spans="1:17" ht="12.75">
      <c r="A181" s="41" t="s">
        <v>19</v>
      </c>
      <c r="B181" s="32" t="s">
        <v>7</v>
      </c>
      <c r="C181" s="32">
        <v>1</v>
      </c>
      <c r="D181" s="50">
        <v>2.4200910958904114</v>
      </c>
      <c r="E181" s="33">
        <v>19.041095890410958</v>
      </c>
      <c r="F181" s="33">
        <v>3.0136986301369864</v>
      </c>
      <c r="G181" s="33">
        <v>0</v>
      </c>
      <c r="H181" s="33">
        <v>119.72602739726028</v>
      </c>
      <c r="I181" s="33">
        <v>0.6849315068493153</v>
      </c>
      <c r="J181" s="33">
        <v>127.55707739726027</v>
      </c>
      <c r="K181" s="33">
        <v>0.7534246575342466</v>
      </c>
      <c r="L181" s="33">
        <v>7.557077397260275</v>
      </c>
      <c r="M181" s="33">
        <v>30.85844738356165</v>
      </c>
      <c r="N181" s="6">
        <f t="shared" si="2"/>
        <v>311.61187135616444</v>
      </c>
      <c r="O181" s="20">
        <f>AVERAGE(N181:N183)</f>
        <v>301.4538804885845</v>
      </c>
      <c r="P181" s="20"/>
      <c r="Q181" s="10"/>
    </row>
    <row r="182" spans="1:17" ht="12.75">
      <c r="A182" s="41" t="s">
        <v>19</v>
      </c>
      <c r="B182" s="32" t="s">
        <v>7</v>
      </c>
      <c r="C182" s="32">
        <v>2</v>
      </c>
      <c r="D182" s="50">
        <v>18.72146095890411</v>
      </c>
      <c r="E182" s="33">
        <v>41.917808219178085</v>
      </c>
      <c r="F182" s="33">
        <v>0.34246575342465757</v>
      </c>
      <c r="G182" s="33">
        <v>0</v>
      </c>
      <c r="H182" s="33">
        <v>49.041095890410965</v>
      </c>
      <c r="I182" s="33">
        <v>0.6849315068493153</v>
      </c>
      <c r="J182" s="33">
        <v>104.3378993150685</v>
      </c>
      <c r="K182" s="33">
        <v>0.6164383561643836</v>
      </c>
      <c r="L182" s="33">
        <v>18.65296780821918</v>
      </c>
      <c r="M182" s="33">
        <v>35.829680260273975</v>
      </c>
      <c r="N182" s="6">
        <f t="shared" si="2"/>
        <v>270.1447480684932</v>
      </c>
      <c r="O182" s="20"/>
      <c r="P182" s="20"/>
      <c r="Q182" s="10"/>
    </row>
    <row r="183" spans="1:17" ht="12.75">
      <c r="A183" s="41" t="s">
        <v>19</v>
      </c>
      <c r="B183" s="32" t="s">
        <v>7</v>
      </c>
      <c r="C183" s="32">
        <v>3</v>
      </c>
      <c r="D183" s="50">
        <v>8.789954109589042</v>
      </c>
      <c r="E183" s="33">
        <v>94.79452054794521</v>
      </c>
      <c r="F183" s="33">
        <v>0.8219178082191781</v>
      </c>
      <c r="G183" s="33">
        <v>0</v>
      </c>
      <c r="H183" s="33">
        <v>38.08219178082192</v>
      </c>
      <c r="I183" s="33">
        <v>12.397260273972604</v>
      </c>
      <c r="J183" s="33">
        <v>122.3515979452055</v>
      </c>
      <c r="K183" s="33">
        <v>0.34246575342465757</v>
      </c>
      <c r="L183" s="33">
        <v>7.009132191780819</v>
      </c>
      <c r="M183" s="33">
        <v>38.01598163013699</v>
      </c>
      <c r="N183" s="6">
        <f t="shared" si="2"/>
        <v>322.60502204109594</v>
      </c>
      <c r="O183" s="20"/>
      <c r="P183" s="20"/>
      <c r="Q183" s="10"/>
    </row>
    <row r="184" spans="1:17" ht="12.75">
      <c r="A184" s="41" t="s">
        <v>20</v>
      </c>
      <c r="B184" s="32" t="s">
        <v>3</v>
      </c>
      <c r="C184" s="32">
        <v>1</v>
      </c>
      <c r="D184" s="50">
        <v>49.95433789954338</v>
      </c>
      <c r="E184" s="33">
        <v>0</v>
      </c>
      <c r="F184" s="33">
        <v>1.4383561643835616</v>
      </c>
      <c r="G184" s="33">
        <v>75.13698630136987</v>
      </c>
      <c r="H184" s="33">
        <v>89.1095890410959</v>
      </c>
      <c r="I184" s="33">
        <v>27.67123287671233</v>
      </c>
      <c r="J184" s="33">
        <v>9.474885844748858</v>
      </c>
      <c r="K184" s="33">
        <v>0</v>
      </c>
      <c r="L184" s="33">
        <v>7.397260273972604</v>
      </c>
      <c r="M184" s="33">
        <v>25.582648401826486</v>
      </c>
      <c r="N184" s="6">
        <f t="shared" si="2"/>
        <v>285.765296803653</v>
      </c>
      <c r="O184" s="20">
        <f>AVERAGE(N184:N186)</f>
        <v>333.3210045662101</v>
      </c>
      <c r="P184" s="20">
        <f>AVERAGE(N184:N198)</f>
        <v>279.3884213695369</v>
      </c>
      <c r="Q184" s="10"/>
    </row>
    <row r="185" spans="1:17" ht="12.75">
      <c r="A185" s="41" t="s">
        <v>20</v>
      </c>
      <c r="B185" s="32" t="s">
        <v>3</v>
      </c>
      <c r="C185" s="32">
        <v>2</v>
      </c>
      <c r="D185" s="50">
        <v>130.15981735159818</v>
      </c>
      <c r="E185" s="33">
        <v>0</v>
      </c>
      <c r="F185" s="33">
        <v>23.15068493150685</v>
      </c>
      <c r="G185" s="33">
        <v>7.945205479452055</v>
      </c>
      <c r="H185" s="33">
        <v>121.64383561643838</v>
      </c>
      <c r="I185" s="33">
        <v>8.698630136986303</v>
      </c>
      <c r="J185" s="33">
        <v>8.58447488584475</v>
      </c>
      <c r="K185" s="33">
        <v>0</v>
      </c>
      <c r="L185" s="33">
        <v>3.698630136986302</v>
      </c>
      <c r="M185" s="33">
        <v>33.494977168949774</v>
      </c>
      <c r="N185" s="6">
        <f t="shared" si="2"/>
        <v>337.37625570776265</v>
      </c>
      <c r="O185" s="20"/>
      <c r="P185" s="20"/>
      <c r="Q185" s="10"/>
    </row>
    <row r="186" spans="1:17" ht="12.75">
      <c r="A186" s="41" t="s">
        <v>20</v>
      </c>
      <c r="B186" s="32" t="s">
        <v>3</v>
      </c>
      <c r="C186" s="32">
        <v>3</v>
      </c>
      <c r="D186" s="50">
        <v>214.47488584474888</v>
      </c>
      <c r="E186" s="33">
        <v>0</v>
      </c>
      <c r="F186" s="33">
        <v>1.4383561643835616</v>
      </c>
      <c r="G186" s="33">
        <v>30.136986301369866</v>
      </c>
      <c r="H186" s="33">
        <v>41.09589041095891</v>
      </c>
      <c r="I186" s="33">
        <v>33.49315068493151</v>
      </c>
      <c r="J186" s="33">
        <v>14.885844748858448</v>
      </c>
      <c r="K186" s="33">
        <v>0</v>
      </c>
      <c r="L186" s="33">
        <v>14.178082191780822</v>
      </c>
      <c r="M186" s="33">
        <v>27.11826484018265</v>
      </c>
      <c r="N186" s="6">
        <f t="shared" si="2"/>
        <v>376.82146118721465</v>
      </c>
      <c r="O186" s="20"/>
      <c r="P186" s="20"/>
      <c r="Q186" s="10"/>
    </row>
    <row r="187" spans="1:17" ht="12.75">
      <c r="A187" s="41" t="s">
        <v>20</v>
      </c>
      <c r="B187" s="32" t="s">
        <v>4</v>
      </c>
      <c r="C187" s="32">
        <v>1</v>
      </c>
      <c r="D187" s="50">
        <v>131.66666666666666</v>
      </c>
      <c r="E187" s="33">
        <v>0</v>
      </c>
      <c r="F187" s="33">
        <v>1.7123287671232879</v>
      </c>
      <c r="G187" s="33">
        <v>24.474885844748858</v>
      </c>
      <c r="H187" s="33">
        <v>46.96347031963471</v>
      </c>
      <c r="I187" s="33">
        <v>16.84931506849315</v>
      </c>
      <c r="J187" s="33">
        <v>14.611872146118722</v>
      </c>
      <c r="K187" s="33">
        <v>0</v>
      </c>
      <c r="L187" s="33">
        <v>18.242009132420094</v>
      </c>
      <c r="M187" s="33">
        <v>25.915068493150685</v>
      </c>
      <c r="N187" s="6">
        <f t="shared" si="2"/>
        <v>280.43561643835613</v>
      </c>
      <c r="O187" s="20">
        <f>AVERAGE(N187:N189)</f>
        <v>275.14977168949775</v>
      </c>
      <c r="P187" s="20"/>
      <c r="Q187" s="10"/>
    </row>
    <row r="188" spans="1:17" ht="12.75">
      <c r="A188" s="41" t="s">
        <v>20</v>
      </c>
      <c r="B188" s="32" t="s">
        <v>4</v>
      </c>
      <c r="C188" s="32">
        <v>2</v>
      </c>
      <c r="D188" s="50">
        <v>180.36529680365297</v>
      </c>
      <c r="E188" s="33">
        <v>0</v>
      </c>
      <c r="F188" s="33">
        <v>0</v>
      </c>
      <c r="G188" s="33">
        <v>33.51598173515981</v>
      </c>
      <c r="H188" s="33">
        <v>48.81278538812786</v>
      </c>
      <c r="I188" s="33">
        <v>28.287671232876715</v>
      </c>
      <c r="J188" s="33">
        <v>11.118721461187215</v>
      </c>
      <c r="K188" s="33">
        <v>0</v>
      </c>
      <c r="L188" s="33">
        <v>6.529680365296804</v>
      </c>
      <c r="M188" s="33">
        <v>26.045205479452058</v>
      </c>
      <c r="N188" s="6">
        <f t="shared" si="2"/>
        <v>334.6753424657535</v>
      </c>
      <c r="O188" s="20"/>
      <c r="P188" s="20"/>
      <c r="Q188" s="10"/>
    </row>
    <row r="189" spans="1:17" ht="12.75">
      <c r="A189" s="41" t="s">
        <v>20</v>
      </c>
      <c r="B189" s="32" t="s">
        <v>4</v>
      </c>
      <c r="C189" s="32">
        <v>3</v>
      </c>
      <c r="D189" s="50">
        <v>101.05022831050229</v>
      </c>
      <c r="E189" s="33">
        <v>0</v>
      </c>
      <c r="F189" s="33">
        <v>0</v>
      </c>
      <c r="G189" s="33">
        <v>11.118721461187217</v>
      </c>
      <c r="H189" s="33">
        <v>35.456621004566216</v>
      </c>
      <c r="I189" s="33">
        <v>19.38356164383562</v>
      </c>
      <c r="J189" s="33">
        <v>18.58447488584475</v>
      </c>
      <c r="K189" s="33">
        <v>0</v>
      </c>
      <c r="L189" s="33">
        <v>4.269406392694065</v>
      </c>
      <c r="M189" s="33">
        <v>20.475342465753425</v>
      </c>
      <c r="N189" s="6">
        <f t="shared" si="2"/>
        <v>210.33835616438358</v>
      </c>
      <c r="O189" s="20"/>
      <c r="P189" s="20"/>
      <c r="Q189" s="10"/>
    </row>
    <row r="190" spans="1:17" ht="12.75">
      <c r="A190" s="41" t="s">
        <v>20</v>
      </c>
      <c r="B190" s="32" t="s">
        <v>5</v>
      </c>
      <c r="C190" s="32">
        <v>1</v>
      </c>
      <c r="D190" s="50">
        <v>83.2420089041096</v>
      </c>
      <c r="E190" s="33">
        <v>23.196347260273974</v>
      </c>
      <c r="F190" s="33">
        <v>2.4657534246575343</v>
      </c>
      <c r="G190" s="33">
        <v>10.753424657534248</v>
      </c>
      <c r="H190" s="33">
        <v>47.05479452054795</v>
      </c>
      <c r="I190" s="33">
        <v>37.67123287671233</v>
      </c>
      <c r="J190" s="33">
        <v>79.13241986301371</v>
      </c>
      <c r="K190" s="33">
        <v>0</v>
      </c>
      <c r="L190" s="33">
        <v>0.6164383561643836</v>
      </c>
      <c r="M190" s="33">
        <v>29.257990972602745</v>
      </c>
      <c r="N190" s="6">
        <f t="shared" si="2"/>
        <v>313.3904108356165</v>
      </c>
      <c r="O190" s="20">
        <f>AVERAGE(N190:N192)</f>
        <v>270.3981733926941</v>
      </c>
      <c r="P190" s="20"/>
      <c r="Q190" s="10"/>
    </row>
    <row r="191" spans="1:17" ht="12.75">
      <c r="A191" s="41" t="s">
        <v>20</v>
      </c>
      <c r="B191" s="32" t="s">
        <v>5</v>
      </c>
      <c r="C191" s="32">
        <v>2</v>
      </c>
      <c r="D191" s="50">
        <v>28.72146095890411</v>
      </c>
      <c r="E191" s="33">
        <v>1.7579910958904108</v>
      </c>
      <c r="F191" s="33">
        <v>8.424657534246576</v>
      </c>
      <c r="G191" s="33">
        <v>4.726027397260274</v>
      </c>
      <c r="H191" s="33">
        <v>119.38356164383562</v>
      </c>
      <c r="I191" s="33">
        <v>31.849315068493148</v>
      </c>
      <c r="J191" s="33">
        <v>68.78995410958905</v>
      </c>
      <c r="K191" s="33">
        <v>0</v>
      </c>
      <c r="L191" s="33">
        <v>4.178082191780822</v>
      </c>
      <c r="M191" s="33">
        <v>33.3963471369863</v>
      </c>
      <c r="N191" s="6">
        <f t="shared" si="2"/>
        <v>301.2273971369863</v>
      </c>
      <c r="O191" s="20"/>
      <c r="P191" s="20"/>
      <c r="Q191" s="10"/>
    </row>
    <row r="192" spans="1:17" ht="12.75">
      <c r="A192" s="41" t="s">
        <v>20</v>
      </c>
      <c r="B192" s="32" t="s">
        <v>5</v>
      </c>
      <c r="C192" s="32">
        <v>3</v>
      </c>
      <c r="D192" s="50">
        <v>39.3378993150685</v>
      </c>
      <c r="E192" s="33">
        <v>1.6894979452054797</v>
      </c>
      <c r="F192" s="33">
        <v>0</v>
      </c>
      <c r="G192" s="33">
        <v>0</v>
      </c>
      <c r="H192" s="33">
        <v>80.34246575342466</v>
      </c>
      <c r="I192" s="33">
        <v>29.041095890410958</v>
      </c>
      <c r="J192" s="33">
        <v>16.39269383561644</v>
      </c>
      <c r="K192" s="33">
        <v>0</v>
      </c>
      <c r="L192" s="33">
        <v>6.917808219178083</v>
      </c>
      <c r="M192" s="33">
        <v>22.85525124657535</v>
      </c>
      <c r="N192" s="6">
        <f t="shared" si="2"/>
        <v>196.57671220547945</v>
      </c>
      <c r="O192" s="20"/>
      <c r="P192" s="20"/>
      <c r="Q192" s="10"/>
    </row>
    <row r="193" spans="1:17" ht="12.75">
      <c r="A193" s="41" t="s">
        <v>20</v>
      </c>
      <c r="B193" s="32" t="s">
        <v>6</v>
      </c>
      <c r="C193" s="32">
        <v>1</v>
      </c>
      <c r="D193" s="50">
        <v>73.72146118721462</v>
      </c>
      <c r="E193" s="33">
        <v>0</v>
      </c>
      <c r="F193" s="33">
        <v>7.876712328767123</v>
      </c>
      <c r="G193" s="33">
        <v>18.401826484018265</v>
      </c>
      <c r="H193" s="33">
        <v>38.01369863013699</v>
      </c>
      <c r="I193" s="33">
        <v>28.698630136986306</v>
      </c>
      <c r="J193" s="33">
        <v>4.155251141552512</v>
      </c>
      <c r="K193" s="33">
        <v>0</v>
      </c>
      <c r="L193" s="33">
        <v>78.013698630137</v>
      </c>
      <c r="M193" s="33">
        <v>3.656164383561643</v>
      </c>
      <c r="N193" s="6">
        <f t="shared" si="2"/>
        <v>252.53744292237445</v>
      </c>
      <c r="O193" s="20">
        <f>AVERAGE(N193:N195)</f>
        <v>233.68904109589042</v>
      </c>
      <c r="P193" s="20"/>
      <c r="Q193" s="10"/>
    </row>
    <row r="194" spans="1:17" ht="12.75">
      <c r="A194" s="41" t="s">
        <v>20</v>
      </c>
      <c r="B194" s="32" t="s">
        <v>6</v>
      </c>
      <c r="C194" s="32">
        <v>2</v>
      </c>
      <c r="D194" s="50">
        <v>51.87214611872147</v>
      </c>
      <c r="E194" s="33">
        <v>0</v>
      </c>
      <c r="F194" s="33">
        <v>8.698630136986303</v>
      </c>
      <c r="G194" s="33">
        <v>4.566210045662101</v>
      </c>
      <c r="H194" s="33">
        <v>39.17808219178083</v>
      </c>
      <c r="I194" s="33">
        <v>46.02739726027397</v>
      </c>
      <c r="J194" s="33">
        <v>11.415525114155253</v>
      </c>
      <c r="K194" s="33">
        <v>0</v>
      </c>
      <c r="L194" s="33">
        <v>34.657534246575345</v>
      </c>
      <c r="M194" s="33">
        <v>5.191780821917809</v>
      </c>
      <c r="N194" s="6">
        <f t="shared" si="2"/>
        <v>201.6073059360731</v>
      </c>
      <c r="O194" s="20"/>
      <c r="P194" s="20"/>
      <c r="Q194" s="10"/>
    </row>
    <row r="195" spans="1:17" ht="12.75">
      <c r="A195" s="41" t="s">
        <v>20</v>
      </c>
      <c r="B195" s="32" t="s">
        <v>6</v>
      </c>
      <c r="C195" s="32">
        <v>3</v>
      </c>
      <c r="D195" s="50">
        <v>102.21461187214612</v>
      </c>
      <c r="E195" s="33">
        <v>3.493150684931507</v>
      </c>
      <c r="F195" s="33">
        <v>1.2328767123287672</v>
      </c>
      <c r="G195" s="33">
        <v>1.5525114155251143</v>
      </c>
      <c r="H195" s="33">
        <v>37.32876712328767</v>
      </c>
      <c r="I195" s="33">
        <v>45.95890410958904</v>
      </c>
      <c r="J195" s="33">
        <v>10.319634703196348</v>
      </c>
      <c r="K195" s="33">
        <v>0</v>
      </c>
      <c r="L195" s="33">
        <v>41.71232876712329</v>
      </c>
      <c r="M195" s="33">
        <v>3.1095890410958895</v>
      </c>
      <c r="N195" s="6">
        <f t="shared" si="2"/>
        <v>246.92237442922377</v>
      </c>
      <c r="O195" s="20"/>
      <c r="P195" s="20"/>
      <c r="Q195" s="10"/>
    </row>
    <row r="196" spans="1:17" ht="12.75">
      <c r="A196" s="41" t="s">
        <v>20</v>
      </c>
      <c r="B196" s="32" t="s">
        <v>7</v>
      </c>
      <c r="C196" s="32">
        <v>1</v>
      </c>
      <c r="D196" s="50"/>
      <c r="E196" s="20"/>
      <c r="F196" s="20"/>
      <c r="G196" s="20"/>
      <c r="H196" s="33"/>
      <c r="I196" s="33"/>
      <c r="J196" s="33"/>
      <c r="K196" s="33"/>
      <c r="L196" s="33"/>
      <c r="M196" s="33"/>
      <c r="N196" s="51"/>
      <c r="O196" s="20">
        <f>AVERAGE(N196:N198)</f>
        <v>286.88196347031965</v>
      </c>
      <c r="P196" s="20"/>
      <c r="Q196" s="43" t="s">
        <v>66</v>
      </c>
    </row>
    <row r="197" spans="1:17" ht="12.75">
      <c r="A197" s="41" t="s">
        <v>20</v>
      </c>
      <c r="B197" s="32" t="s">
        <v>7</v>
      </c>
      <c r="C197" s="32">
        <v>2</v>
      </c>
      <c r="D197" s="50">
        <v>51.232876712328775</v>
      </c>
      <c r="E197" s="33">
        <v>0</v>
      </c>
      <c r="F197" s="33">
        <v>0</v>
      </c>
      <c r="G197" s="33">
        <v>30.89041095890411</v>
      </c>
      <c r="H197" s="33">
        <v>45.47945205479452</v>
      </c>
      <c r="I197" s="33">
        <v>156.5068493150685</v>
      </c>
      <c r="J197" s="33">
        <v>2.899543378995434</v>
      </c>
      <c r="K197" s="33">
        <v>1.4383561643835616</v>
      </c>
      <c r="L197" s="33">
        <v>22.374429223744293</v>
      </c>
      <c r="M197" s="33">
        <v>15.001826484018265</v>
      </c>
      <c r="N197" s="6">
        <f>SUM(D197:M197)</f>
        <v>325.8237442922374</v>
      </c>
      <c r="O197" s="20"/>
      <c r="P197" s="20"/>
      <c r="Q197" s="10"/>
    </row>
    <row r="198" spans="1:17" ht="13.5" thickBot="1">
      <c r="A198" s="44" t="s">
        <v>20</v>
      </c>
      <c r="B198" s="45" t="s">
        <v>7</v>
      </c>
      <c r="C198" s="45">
        <v>3</v>
      </c>
      <c r="D198" s="52">
        <v>61.5068493150685</v>
      </c>
      <c r="E198" s="46">
        <v>0</v>
      </c>
      <c r="F198" s="46">
        <v>3.356164383561644</v>
      </c>
      <c r="G198" s="46">
        <v>0</v>
      </c>
      <c r="H198" s="46">
        <v>93.42465753424659</v>
      </c>
      <c r="I198" s="46">
        <v>40</v>
      </c>
      <c r="J198" s="46">
        <v>29.200913242009136</v>
      </c>
      <c r="K198" s="46">
        <v>0</v>
      </c>
      <c r="L198" s="46">
        <v>2.71689497716895</v>
      </c>
      <c r="M198" s="46">
        <v>17.734703196347034</v>
      </c>
      <c r="N198" s="7">
        <f>SUM(D198:M198)</f>
        <v>247.94018264840184</v>
      </c>
      <c r="O198" s="21"/>
      <c r="P198" s="21"/>
      <c r="Q198" s="12"/>
    </row>
  </sheetData>
  <sheetProtection/>
  <printOptions gridLines="1"/>
  <pageMargins left="0.75" right="0.75" top="1" bottom="1" header="0.5" footer="0.5"/>
  <pageSetup horizontalDpi="600" verticalDpi="600" orientation="landscape"/>
  <headerFooter alignWithMargins="0">
    <oddHeader>&amp;C&amp;F</oddHeader>
    <oddFooter>&amp;CPage &amp;P</oddFooter>
  </headerFooter>
  <ignoredErrors>
    <ignoredError sqref="N4 N5:N92 N94:N116 N118:N122 N124:N134 N136:N160 N162:N195 N197:N198" formulaRange="1"/>
  </ignoredErrors>
</worksheet>
</file>

<file path=xl/worksheets/sheet6.xml><?xml version="1.0" encoding="utf-8"?>
<worksheet xmlns="http://schemas.openxmlformats.org/spreadsheetml/2006/main" xmlns:r="http://schemas.openxmlformats.org/officeDocument/2006/relationships">
  <dimension ref="A1:Q198"/>
  <sheetViews>
    <sheetView zoomScalePageLayoutView="0" workbookViewId="0" topLeftCell="A1">
      <selection activeCell="S13" sqref="S13"/>
    </sheetView>
  </sheetViews>
  <sheetFormatPr defaultColWidth="8.75390625" defaultRowHeight="12.75"/>
  <sheetData>
    <row r="1" spans="1:17" ht="13.5" thickBot="1">
      <c r="A1" s="31" t="s">
        <v>64</v>
      </c>
      <c r="B1" s="5"/>
      <c r="C1" s="5"/>
      <c r="D1" s="20"/>
      <c r="E1" s="20"/>
      <c r="F1" s="20"/>
      <c r="G1" s="20"/>
      <c r="H1" s="20"/>
      <c r="I1" s="20"/>
      <c r="J1" s="20"/>
      <c r="K1" s="20"/>
      <c r="L1" s="20"/>
      <c r="M1" s="20"/>
      <c r="N1" s="20"/>
      <c r="O1" s="20"/>
      <c r="P1" s="20"/>
      <c r="Q1" s="20"/>
    </row>
    <row r="2" spans="1:17" ht="25.5">
      <c r="A2" s="36" t="s">
        <v>61</v>
      </c>
      <c r="B2" s="37" t="s">
        <v>29</v>
      </c>
      <c r="C2" s="37" t="s">
        <v>49</v>
      </c>
      <c r="D2" s="48" t="s">
        <v>50</v>
      </c>
      <c r="E2" s="37" t="s">
        <v>51</v>
      </c>
      <c r="F2" s="37" t="s">
        <v>52</v>
      </c>
      <c r="G2" s="37" t="s">
        <v>53</v>
      </c>
      <c r="H2" s="37" t="s">
        <v>54</v>
      </c>
      <c r="I2" s="37" t="s">
        <v>55</v>
      </c>
      <c r="J2" s="37" t="s">
        <v>56</v>
      </c>
      <c r="K2" s="37" t="s">
        <v>57</v>
      </c>
      <c r="L2" s="37" t="s">
        <v>58</v>
      </c>
      <c r="M2" s="37" t="s">
        <v>59</v>
      </c>
      <c r="N2" s="49" t="s">
        <v>31</v>
      </c>
      <c r="O2" s="39" t="s">
        <v>70</v>
      </c>
      <c r="P2" s="39" t="s">
        <v>71</v>
      </c>
      <c r="Q2" s="40" t="s">
        <v>62</v>
      </c>
    </row>
    <row r="3" spans="1:17" ht="13.5" thickBot="1">
      <c r="A3" s="54"/>
      <c r="B3" s="55"/>
      <c r="C3" s="55"/>
      <c r="D3" s="54" t="s">
        <v>60</v>
      </c>
      <c r="E3" s="55" t="s">
        <v>60</v>
      </c>
      <c r="F3" s="55" t="s">
        <v>60</v>
      </c>
      <c r="G3" s="55" t="s">
        <v>60</v>
      </c>
      <c r="H3" s="55" t="s">
        <v>60</v>
      </c>
      <c r="I3" s="55" t="s">
        <v>60</v>
      </c>
      <c r="J3" s="55" t="s">
        <v>60</v>
      </c>
      <c r="K3" s="55" t="s">
        <v>60</v>
      </c>
      <c r="L3" s="55" t="s">
        <v>60</v>
      </c>
      <c r="M3" s="55" t="s">
        <v>60</v>
      </c>
      <c r="N3" s="56" t="s">
        <v>60</v>
      </c>
      <c r="O3" s="55" t="s">
        <v>60</v>
      </c>
      <c r="P3" s="55" t="s">
        <v>60</v>
      </c>
      <c r="Q3" s="56"/>
    </row>
    <row r="4" spans="1:17" ht="12.75">
      <c r="A4" s="57" t="s">
        <v>2</v>
      </c>
      <c r="B4" s="34" t="s">
        <v>3</v>
      </c>
      <c r="C4" s="34">
        <v>1</v>
      </c>
      <c r="D4" s="63">
        <v>19.230136986301375</v>
      </c>
      <c r="E4" s="35">
        <v>0</v>
      </c>
      <c r="F4" s="35">
        <v>24.869863013698634</v>
      </c>
      <c r="G4" s="35">
        <v>11.419178082191777</v>
      </c>
      <c r="H4" s="35">
        <v>17.190410958904113</v>
      </c>
      <c r="I4" s="35">
        <v>21.017808219178082</v>
      </c>
      <c r="J4" s="35">
        <v>134.66095890410958</v>
      </c>
      <c r="K4" s="35">
        <v>47.82123287671233</v>
      </c>
      <c r="L4" s="35">
        <v>19.758219178082197</v>
      </c>
      <c r="M4" s="35">
        <v>35.22191780821918</v>
      </c>
      <c r="N4" s="64">
        <f>SUM(D4:M4)</f>
        <v>331.1897260273972</v>
      </c>
      <c r="O4" s="58">
        <f>AVERAGE(N4:N6)</f>
        <v>308.9906392694065</v>
      </c>
      <c r="P4" s="58">
        <f>AVERAGE(N4:N18)</f>
        <v>298.89831050228315</v>
      </c>
      <c r="Q4" s="10"/>
    </row>
    <row r="5" spans="1:17" ht="12.75">
      <c r="A5" s="57" t="s">
        <v>2</v>
      </c>
      <c r="B5" s="34" t="s">
        <v>3</v>
      </c>
      <c r="C5" s="34">
        <v>2</v>
      </c>
      <c r="D5" s="63">
        <v>29.479452054794525</v>
      </c>
      <c r="E5" s="35">
        <v>15.739726027397262</v>
      </c>
      <c r="F5" s="35">
        <v>18.089041095890412</v>
      </c>
      <c r="G5" s="35">
        <v>18.020547945205482</v>
      </c>
      <c r="H5" s="35">
        <v>16.431506849315074</v>
      </c>
      <c r="I5" s="35">
        <v>37.17123287671233</v>
      </c>
      <c r="J5" s="35">
        <v>93.09589041095892</v>
      </c>
      <c r="K5" s="35">
        <v>48.54109589041096</v>
      </c>
      <c r="L5" s="35">
        <v>34.369863013698634</v>
      </c>
      <c r="M5" s="35">
        <v>18.787671232876715</v>
      </c>
      <c r="N5" s="64">
        <f aca="true" t="shared" si="0" ref="N5:N70">SUM(D5:M5)</f>
        <v>329.72602739726034</v>
      </c>
      <c r="O5" s="58"/>
      <c r="P5" s="58"/>
      <c r="Q5" s="10"/>
    </row>
    <row r="6" spans="1:17" ht="12.75">
      <c r="A6" s="57" t="s">
        <v>2</v>
      </c>
      <c r="B6" s="34" t="s">
        <v>3</v>
      </c>
      <c r="C6" s="34">
        <v>3</v>
      </c>
      <c r="D6" s="63">
        <v>18.91301369863014</v>
      </c>
      <c r="E6" s="35">
        <v>0</v>
      </c>
      <c r="F6" s="35">
        <v>21.913013698630145</v>
      </c>
      <c r="G6" s="35">
        <v>9.80616438356164</v>
      </c>
      <c r="H6" s="35">
        <v>29.9109589041096</v>
      </c>
      <c r="I6" s="35">
        <v>0</v>
      </c>
      <c r="J6" s="35">
        <v>57.58493150684932</v>
      </c>
      <c r="K6" s="35">
        <v>67.9</v>
      </c>
      <c r="L6" s="35">
        <v>21.9486301369863</v>
      </c>
      <c r="M6" s="35">
        <v>38.07945205479452</v>
      </c>
      <c r="N6" s="64">
        <f t="shared" si="0"/>
        <v>266.0561643835617</v>
      </c>
      <c r="O6" s="58"/>
      <c r="P6" s="58"/>
      <c r="Q6" s="10"/>
    </row>
    <row r="7" spans="1:17" ht="12.75">
      <c r="A7" s="57" t="s">
        <v>2</v>
      </c>
      <c r="B7" s="34" t="s">
        <v>4</v>
      </c>
      <c r="C7" s="34">
        <v>1</v>
      </c>
      <c r="D7" s="63">
        <v>20.869863013698634</v>
      </c>
      <c r="E7" s="35">
        <v>0</v>
      </c>
      <c r="F7" s="35">
        <v>31.609589041095894</v>
      </c>
      <c r="G7" s="35">
        <v>0</v>
      </c>
      <c r="H7" s="35">
        <v>27.273972602739722</v>
      </c>
      <c r="I7" s="35">
        <v>21.58219178082192</v>
      </c>
      <c r="J7" s="35">
        <v>95.74657534246576</v>
      </c>
      <c r="K7" s="35">
        <v>72.71917808219177</v>
      </c>
      <c r="L7" s="35">
        <v>17.6986301369863</v>
      </c>
      <c r="M7" s="35">
        <v>75.73287671232877</v>
      </c>
      <c r="N7" s="64">
        <f t="shared" si="0"/>
        <v>363.2328767123288</v>
      </c>
      <c r="O7" s="58">
        <f>AVERAGE(N7:N9)</f>
        <v>315.98150684931505</v>
      </c>
      <c r="P7" s="58"/>
      <c r="Q7" s="10"/>
    </row>
    <row r="8" spans="1:17" ht="12.75">
      <c r="A8" s="57" t="s">
        <v>2</v>
      </c>
      <c r="B8" s="34" t="s">
        <v>4</v>
      </c>
      <c r="C8" s="34">
        <v>2</v>
      </c>
      <c r="D8" s="63">
        <v>34.28287671232877</v>
      </c>
      <c r="E8" s="35">
        <v>0</v>
      </c>
      <c r="F8" s="35">
        <v>23.810273972602744</v>
      </c>
      <c r="G8" s="35">
        <v>13.213013698630139</v>
      </c>
      <c r="H8" s="35">
        <v>17.607534246575348</v>
      </c>
      <c r="I8" s="35">
        <v>11.095890410958905</v>
      </c>
      <c r="J8" s="35">
        <v>70.83972602739726</v>
      </c>
      <c r="K8" s="35">
        <v>85.04589041095892</v>
      </c>
      <c r="L8" s="35">
        <v>18.685616438356163</v>
      </c>
      <c r="M8" s="35">
        <v>17.93219178082192</v>
      </c>
      <c r="N8" s="64">
        <f t="shared" si="0"/>
        <v>292.5130136986302</v>
      </c>
      <c r="O8" s="58"/>
      <c r="P8" s="58"/>
      <c r="Q8" s="10"/>
    </row>
    <row r="9" spans="1:17" ht="12.75">
      <c r="A9" s="57" t="s">
        <v>2</v>
      </c>
      <c r="B9" s="34" t="s">
        <v>4</v>
      </c>
      <c r="C9" s="34">
        <v>3</v>
      </c>
      <c r="D9" s="63">
        <v>15.602739726027401</v>
      </c>
      <c r="E9" s="35">
        <v>0</v>
      </c>
      <c r="F9" s="35">
        <v>18.034246575342472</v>
      </c>
      <c r="G9" s="35">
        <v>9.938356164383565</v>
      </c>
      <c r="H9" s="35">
        <v>23.191780821917803</v>
      </c>
      <c r="I9" s="35">
        <v>19.369863013698627</v>
      </c>
      <c r="J9" s="35">
        <v>103.5</v>
      </c>
      <c r="K9" s="35">
        <v>68.9109589041096</v>
      </c>
      <c r="L9" s="35">
        <v>19.602739726027398</v>
      </c>
      <c r="M9" s="35">
        <v>14.047945205479454</v>
      </c>
      <c r="N9" s="64">
        <f t="shared" si="0"/>
        <v>292.19863013698625</v>
      </c>
      <c r="O9" s="58"/>
      <c r="P9" s="58"/>
      <c r="Q9" s="10"/>
    </row>
    <row r="10" spans="1:17" ht="12.75">
      <c r="A10" s="57" t="s">
        <v>2</v>
      </c>
      <c r="B10" s="34" t="s">
        <v>5</v>
      </c>
      <c r="C10" s="34">
        <v>1</v>
      </c>
      <c r="D10" s="63">
        <v>45.83561643835617</v>
      </c>
      <c r="E10" s="35">
        <v>0</v>
      </c>
      <c r="F10" s="35">
        <v>28.86643835616438</v>
      </c>
      <c r="G10" s="35">
        <v>20.00684931506849</v>
      </c>
      <c r="H10" s="35">
        <v>17.899315068493156</v>
      </c>
      <c r="I10" s="35">
        <v>0</v>
      </c>
      <c r="J10" s="35">
        <v>42.56027397260275</v>
      </c>
      <c r="K10" s="35">
        <v>90.44041095890412</v>
      </c>
      <c r="L10" s="35">
        <v>10.832876712328767</v>
      </c>
      <c r="M10" s="35">
        <v>26.803424657534244</v>
      </c>
      <c r="N10" s="64">
        <f t="shared" si="0"/>
        <v>283.2452054794521</v>
      </c>
      <c r="O10" s="58">
        <f>AVERAGE(N10:N12)</f>
        <v>300.1493150684932</v>
      </c>
      <c r="P10" s="58"/>
      <c r="Q10" s="10"/>
    </row>
    <row r="11" spans="1:17" ht="12.75">
      <c r="A11" s="57" t="s">
        <v>2</v>
      </c>
      <c r="B11" s="34" t="s">
        <v>5</v>
      </c>
      <c r="C11" s="34">
        <v>2</v>
      </c>
      <c r="D11" s="63">
        <v>68.58219178082192</v>
      </c>
      <c r="E11" s="35">
        <v>0</v>
      </c>
      <c r="F11" s="35">
        <v>0</v>
      </c>
      <c r="G11" s="35">
        <v>3.19178082191781</v>
      </c>
      <c r="H11" s="35">
        <v>11.712328767123289</v>
      </c>
      <c r="I11" s="35">
        <v>5.417808219178085</v>
      </c>
      <c r="J11" s="35">
        <v>101.10273972602741</v>
      </c>
      <c r="K11" s="35">
        <v>54.76027397260275</v>
      </c>
      <c r="L11" s="35">
        <v>8.32191780821918</v>
      </c>
      <c r="M11" s="35">
        <v>33.63698630136986</v>
      </c>
      <c r="N11" s="64">
        <f t="shared" si="0"/>
        <v>286.7260273972603</v>
      </c>
      <c r="O11" s="58"/>
      <c r="P11" s="58"/>
      <c r="Q11" s="10"/>
    </row>
    <row r="12" spans="1:17" ht="12.75">
      <c r="A12" s="57" t="s">
        <v>2</v>
      </c>
      <c r="B12" s="34" t="s">
        <v>5</v>
      </c>
      <c r="C12" s="34">
        <v>3</v>
      </c>
      <c r="D12" s="63">
        <v>12.620547945205486</v>
      </c>
      <c r="E12" s="35">
        <v>0</v>
      </c>
      <c r="F12" s="35">
        <v>31.208904109589042</v>
      </c>
      <c r="G12" s="35">
        <v>0</v>
      </c>
      <c r="H12" s="35">
        <v>26.938356164383563</v>
      </c>
      <c r="I12" s="35">
        <v>33.21780821917808</v>
      </c>
      <c r="J12" s="35">
        <v>85.58424657534246</v>
      </c>
      <c r="K12" s="35">
        <v>76.84520547945205</v>
      </c>
      <c r="L12" s="35">
        <v>14.360273972602744</v>
      </c>
      <c r="M12" s="35">
        <v>49.701369863013696</v>
      </c>
      <c r="N12" s="64">
        <f t="shared" si="0"/>
        <v>330.4767123287671</v>
      </c>
      <c r="O12" s="58"/>
      <c r="P12" s="58"/>
      <c r="Q12" s="10"/>
    </row>
    <row r="13" spans="1:17" ht="12.75">
      <c r="A13" s="57" t="s">
        <v>2</v>
      </c>
      <c r="B13" s="34" t="s">
        <v>6</v>
      </c>
      <c r="C13" s="34">
        <v>1</v>
      </c>
      <c r="D13" s="63">
        <v>14.821917808219178</v>
      </c>
      <c r="E13" s="35">
        <v>0</v>
      </c>
      <c r="F13" s="35">
        <v>0</v>
      </c>
      <c r="G13" s="35">
        <v>0</v>
      </c>
      <c r="H13" s="35">
        <v>10.554794520547949</v>
      </c>
      <c r="I13" s="35">
        <v>0</v>
      </c>
      <c r="J13" s="35">
        <v>20.00684931506849</v>
      </c>
      <c r="K13" s="35">
        <v>33.828767123287676</v>
      </c>
      <c r="L13" s="35">
        <v>0</v>
      </c>
      <c r="M13" s="35">
        <v>22.315068493150694</v>
      </c>
      <c r="N13" s="64">
        <f t="shared" si="0"/>
        <v>101.52739726027399</v>
      </c>
      <c r="O13" s="58">
        <f>AVERAGE(N13:N15)</f>
        <v>248.04589041095892</v>
      </c>
      <c r="P13" s="58"/>
      <c r="Q13" s="10"/>
    </row>
    <row r="14" spans="1:17" ht="12.75">
      <c r="A14" s="57" t="s">
        <v>2</v>
      </c>
      <c r="B14" s="34" t="s">
        <v>6</v>
      </c>
      <c r="C14" s="34">
        <v>2</v>
      </c>
      <c r="D14" s="63">
        <v>14.801369863013697</v>
      </c>
      <c r="E14" s="35">
        <v>0</v>
      </c>
      <c r="F14" s="35">
        <v>18.849315068493155</v>
      </c>
      <c r="G14" s="35">
        <v>10.328767123287678</v>
      </c>
      <c r="H14" s="35">
        <v>101.86986301369863</v>
      </c>
      <c r="I14" s="35">
        <v>23.98630136986302</v>
      </c>
      <c r="J14" s="35">
        <v>48.58219178082192</v>
      </c>
      <c r="K14" s="35">
        <v>64.01369863013697</v>
      </c>
      <c r="L14" s="35">
        <v>16.719178082191785</v>
      </c>
      <c r="M14" s="35">
        <v>72.42465753424658</v>
      </c>
      <c r="N14" s="64">
        <f t="shared" si="0"/>
        <v>371.5753424657534</v>
      </c>
      <c r="O14" s="58"/>
      <c r="P14" s="58"/>
      <c r="Q14" s="10"/>
    </row>
    <row r="15" spans="1:17" ht="12.75">
      <c r="A15" s="57" t="s">
        <v>2</v>
      </c>
      <c r="B15" s="34" t="s">
        <v>6</v>
      </c>
      <c r="C15" s="34">
        <v>3</v>
      </c>
      <c r="D15" s="63">
        <v>17.24520547945205</v>
      </c>
      <c r="E15" s="35">
        <v>0</v>
      </c>
      <c r="F15" s="35">
        <v>35.710273972602735</v>
      </c>
      <c r="G15" s="35">
        <v>11.290410958904113</v>
      </c>
      <c r="H15" s="35">
        <v>14.878767123287671</v>
      </c>
      <c r="I15" s="35">
        <v>17.58219178082192</v>
      </c>
      <c r="J15" s="35">
        <v>48.58904109589041</v>
      </c>
      <c r="K15" s="35">
        <v>48.02054794520548</v>
      </c>
      <c r="L15" s="35">
        <v>0</v>
      </c>
      <c r="M15" s="35">
        <v>77.71849315068494</v>
      </c>
      <c r="N15" s="64">
        <f t="shared" si="0"/>
        <v>271.0349315068493</v>
      </c>
      <c r="O15" s="58"/>
      <c r="P15" s="58"/>
      <c r="Q15" s="10"/>
    </row>
    <row r="16" spans="1:17" ht="12.75">
      <c r="A16" s="57" t="s">
        <v>2</v>
      </c>
      <c r="B16" s="34" t="s">
        <v>7</v>
      </c>
      <c r="C16" s="34">
        <v>1</v>
      </c>
      <c r="D16" s="63">
        <v>17.479452054794518</v>
      </c>
      <c r="E16" s="35">
        <v>0</v>
      </c>
      <c r="F16" s="35">
        <v>20.23287671232877</v>
      </c>
      <c r="G16" s="35">
        <v>0</v>
      </c>
      <c r="H16" s="35">
        <v>21.52739726027398</v>
      </c>
      <c r="I16" s="35">
        <v>33.02054794520548</v>
      </c>
      <c r="J16" s="35">
        <v>81.52054794520548</v>
      </c>
      <c r="K16" s="35">
        <v>92.59589041095892</v>
      </c>
      <c r="L16" s="35">
        <v>14.801369863013697</v>
      </c>
      <c r="M16" s="35">
        <v>31.602739726027405</v>
      </c>
      <c r="N16" s="64">
        <f t="shared" si="0"/>
        <v>312.7808219178082</v>
      </c>
      <c r="O16" s="58">
        <f>AVERAGE(N16:N18)</f>
        <v>321.324200913242</v>
      </c>
      <c r="P16" s="58"/>
      <c r="Q16" s="10"/>
    </row>
    <row r="17" spans="1:17" ht="12.75">
      <c r="A17" s="57" t="s">
        <v>2</v>
      </c>
      <c r="B17" s="34" t="s">
        <v>7</v>
      </c>
      <c r="C17" s="34">
        <v>2</v>
      </c>
      <c r="D17" s="63">
        <v>14.636986301369866</v>
      </c>
      <c r="E17" s="35">
        <v>0</v>
      </c>
      <c r="F17" s="35">
        <v>39.089041095890416</v>
      </c>
      <c r="G17" s="35">
        <v>0</v>
      </c>
      <c r="H17" s="35">
        <v>25.376712328767127</v>
      </c>
      <c r="I17" s="35">
        <v>11.17808219178082</v>
      </c>
      <c r="J17" s="35">
        <v>54.12328767123287</v>
      </c>
      <c r="K17" s="35">
        <v>98.67808219178085</v>
      </c>
      <c r="L17" s="35">
        <v>10.616438356164384</v>
      </c>
      <c r="M17" s="35">
        <v>16.198630136986303</v>
      </c>
      <c r="N17" s="64">
        <f t="shared" si="0"/>
        <v>269.8972602739726</v>
      </c>
      <c r="O17" s="58"/>
      <c r="P17" s="58"/>
      <c r="Q17" s="10"/>
    </row>
    <row r="18" spans="1:17" ht="12.75">
      <c r="A18" s="57" t="s">
        <v>2</v>
      </c>
      <c r="B18" s="34" t="s">
        <v>7</v>
      </c>
      <c r="C18" s="34">
        <v>3</v>
      </c>
      <c r="D18" s="63">
        <v>27.78767123287672</v>
      </c>
      <c r="E18" s="35">
        <v>10.95205479452055</v>
      </c>
      <c r="F18" s="35">
        <v>36.50000000000001</v>
      </c>
      <c r="G18" s="35">
        <v>15.28082191780822</v>
      </c>
      <c r="H18" s="35">
        <v>17.79452054794521</v>
      </c>
      <c r="I18" s="35">
        <v>16.554794520547944</v>
      </c>
      <c r="J18" s="35">
        <v>58.33561643835616</v>
      </c>
      <c r="K18" s="35">
        <v>94.14383561643835</v>
      </c>
      <c r="L18" s="35">
        <v>11.445205479452051</v>
      </c>
      <c r="M18" s="35">
        <v>92.50000000000001</v>
      </c>
      <c r="N18" s="64">
        <f t="shared" si="0"/>
        <v>381.29452054794524</v>
      </c>
      <c r="O18" s="58"/>
      <c r="P18" s="58"/>
      <c r="Q18" s="10"/>
    </row>
    <row r="19" spans="1:17" ht="12.75">
      <c r="A19" s="57" t="s">
        <v>8</v>
      </c>
      <c r="B19" s="34" t="s">
        <v>3</v>
      </c>
      <c r="C19" s="34">
        <v>1</v>
      </c>
      <c r="D19" s="63">
        <v>16.356164383561644</v>
      </c>
      <c r="E19" s="35">
        <v>139.0595890410959</v>
      </c>
      <c r="F19" s="35">
        <v>0</v>
      </c>
      <c r="G19" s="35">
        <v>31.242465753424664</v>
      </c>
      <c r="H19" s="35">
        <v>31.496575342465754</v>
      </c>
      <c r="I19" s="35">
        <v>78.6554794520548</v>
      </c>
      <c r="J19" s="35">
        <v>12.095890410958905</v>
      </c>
      <c r="K19" s="35">
        <v>4.0849315068493155</v>
      </c>
      <c r="L19" s="35">
        <v>18.012328767123286</v>
      </c>
      <c r="M19" s="35">
        <v>13.721232876712326</v>
      </c>
      <c r="N19" s="64">
        <f t="shared" si="0"/>
        <v>344.72465753424666</v>
      </c>
      <c r="O19" s="58">
        <f>AVERAGE(N19:N21)</f>
        <v>337.84543378995437</v>
      </c>
      <c r="P19" s="58">
        <f>AVERAGE(N19:N33)</f>
        <v>325.385799086758</v>
      </c>
      <c r="Q19" s="10"/>
    </row>
    <row r="20" spans="1:17" ht="12.75">
      <c r="A20" s="57" t="s">
        <v>8</v>
      </c>
      <c r="B20" s="34" t="s">
        <v>3</v>
      </c>
      <c r="C20" s="34">
        <v>2</v>
      </c>
      <c r="D20" s="63">
        <v>52.29109589041097</v>
      </c>
      <c r="E20" s="35">
        <v>82.85342465753425</v>
      </c>
      <c r="F20" s="35">
        <v>0</v>
      </c>
      <c r="G20" s="35">
        <v>28.903424657534256</v>
      </c>
      <c r="H20" s="35">
        <v>37.6027397260274</v>
      </c>
      <c r="I20" s="35">
        <v>77.08219178082192</v>
      </c>
      <c r="J20" s="35">
        <v>9.908219178082193</v>
      </c>
      <c r="K20" s="35">
        <v>9.549315068493149</v>
      </c>
      <c r="L20" s="35">
        <v>14.577397260273969</v>
      </c>
      <c r="M20" s="35">
        <v>12.399999999999999</v>
      </c>
      <c r="N20" s="64">
        <f t="shared" si="0"/>
        <v>325.16780821917814</v>
      </c>
      <c r="O20" s="58"/>
      <c r="P20" s="58"/>
      <c r="Q20" s="10"/>
    </row>
    <row r="21" spans="1:17" ht="12.75">
      <c r="A21" s="57" t="s">
        <v>8</v>
      </c>
      <c r="B21" s="34" t="s">
        <v>3</v>
      </c>
      <c r="C21" s="34">
        <v>3</v>
      </c>
      <c r="D21" s="63">
        <v>49.486301369863014</v>
      </c>
      <c r="E21" s="35">
        <v>83.64383561643837</v>
      </c>
      <c r="F21" s="35">
        <v>0</v>
      </c>
      <c r="G21" s="35">
        <v>50.054794520547944</v>
      </c>
      <c r="H21" s="35">
        <v>89.0068493150685</v>
      </c>
      <c r="I21" s="35">
        <v>28.03424657534247</v>
      </c>
      <c r="J21" s="35">
        <v>0</v>
      </c>
      <c r="K21" s="35">
        <v>19.62328767123288</v>
      </c>
      <c r="L21" s="35">
        <v>0</v>
      </c>
      <c r="M21" s="35">
        <v>23.794520547945208</v>
      </c>
      <c r="N21" s="64">
        <f t="shared" si="0"/>
        <v>343.64383561643837</v>
      </c>
      <c r="O21" s="58"/>
      <c r="P21" s="58"/>
      <c r="Q21" s="10"/>
    </row>
    <row r="22" spans="1:17" ht="12.75">
      <c r="A22" s="57" t="s">
        <v>8</v>
      </c>
      <c r="B22" s="34" t="s">
        <v>4</v>
      </c>
      <c r="C22" s="34">
        <v>1</v>
      </c>
      <c r="D22" s="63">
        <v>21.334246575342473</v>
      </c>
      <c r="E22" s="35">
        <v>149.52123287671236</v>
      </c>
      <c r="F22" s="35">
        <v>0</v>
      </c>
      <c r="G22" s="35">
        <v>38.901369863013706</v>
      </c>
      <c r="H22" s="35">
        <v>38.013698630136986</v>
      </c>
      <c r="I22" s="35">
        <v>24.74794520547946</v>
      </c>
      <c r="J22" s="35">
        <v>0</v>
      </c>
      <c r="K22" s="35">
        <v>13.94315068493151</v>
      </c>
      <c r="L22" s="35">
        <v>22.023287671232882</v>
      </c>
      <c r="M22" s="35">
        <v>21.218493150684928</v>
      </c>
      <c r="N22" s="64">
        <f t="shared" si="0"/>
        <v>329.70342465753436</v>
      </c>
      <c r="O22" s="58">
        <f>AVERAGE(N22:N24)</f>
        <v>337.05410958904116</v>
      </c>
      <c r="P22" s="58"/>
      <c r="Q22" s="10"/>
    </row>
    <row r="23" spans="1:17" ht="12.75">
      <c r="A23" s="57" t="s">
        <v>8</v>
      </c>
      <c r="B23" s="34" t="s">
        <v>4</v>
      </c>
      <c r="C23" s="34">
        <v>2</v>
      </c>
      <c r="D23" s="63">
        <v>64.07876712328768</v>
      </c>
      <c r="E23" s="35">
        <v>131.10821917808224</v>
      </c>
      <c r="F23" s="35">
        <v>0</v>
      </c>
      <c r="G23" s="35">
        <v>25.713013698630135</v>
      </c>
      <c r="H23" s="35">
        <v>27.11369863013699</v>
      </c>
      <c r="I23" s="35">
        <v>55.95</v>
      </c>
      <c r="J23" s="35">
        <v>0</v>
      </c>
      <c r="K23" s="35">
        <v>11.527397260273972</v>
      </c>
      <c r="L23" s="35">
        <v>14.650684931506845</v>
      </c>
      <c r="M23" s="35">
        <v>27.997260273972607</v>
      </c>
      <c r="N23" s="64">
        <f t="shared" si="0"/>
        <v>358.1390410958905</v>
      </c>
      <c r="O23" s="58"/>
      <c r="P23" s="58"/>
      <c r="Q23" s="10"/>
    </row>
    <row r="24" spans="1:17" ht="12.75">
      <c r="A24" s="57" t="s">
        <v>8</v>
      </c>
      <c r="B24" s="34" t="s">
        <v>4</v>
      </c>
      <c r="C24" s="34">
        <v>3</v>
      </c>
      <c r="D24" s="63">
        <v>48.24383561643835</v>
      </c>
      <c r="E24" s="35">
        <v>91.0178082191781</v>
      </c>
      <c r="F24" s="35">
        <v>0</v>
      </c>
      <c r="G24" s="35">
        <v>32.75890410958904</v>
      </c>
      <c r="H24" s="35">
        <v>65.38150684931506</v>
      </c>
      <c r="I24" s="35">
        <v>33.87123287671233</v>
      </c>
      <c r="J24" s="35">
        <v>23.330136986301373</v>
      </c>
      <c r="K24" s="35">
        <v>0</v>
      </c>
      <c r="L24" s="35">
        <v>11.20890410958904</v>
      </c>
      <c r="M24" s="35">
        <v>17.50753424657535</v>
      </c>
      <c r="N24" s="64">
        <f t="shared" si="0"/>
        <v>323.31986301369864</v>
      </c>
      <c r="O24" s="58"/>
      <c r="P24" s="58"/>
      <c r="Q24" s="10"/>
    </row>
    <row r="25" spans="1:17" ht="12.75">
      <c r="A25" s="57" t="s">
        <v>8</v>
      </c>
      <c r="B25" s="34" t="s">
        <v>5</v>
      </c>
      <c r="C25" s="34">
        <v>1</v>
      </c>
      <c r="D25" s="63">
        <v>28.254109589041096</v>
      </c>
      <c r="E25" s="35">
        <v>134.51506849315072</v>
      </c>
      <c r="F25" s="35">
        <v>0</v>
      </c>
      <c r="G25" s="35">
        <v>58.05958904109589</v>
      </c>
      <c r="H25" s="35">
        <v>50.64041095890411</v>
      </c>
      <c r="I25" s="35">
        <v>15.152739726027404</v>
      </c>
      <c r="J25" s="35">
        <v>0</v>
      </c>
      <c r="K25" s="35">
        <v>0</v>
      </c>
      <c r="L25" s="35">
        <v>29.238356164383568</v>
      </c>
      <c r="M25" s="35">
        <v>32.36438356164384</v>
      </c>
      <c r="N25" s="64">
        <f t="shared" si="0"/>
        <v>348.2246575342466</v>
      </c>
      <c r="O25" s="58">
        <f>AVERAGE(N25:N27)</f>
        <v>341.2054794520548</v>
      </c>
      <c r="P25" s="58"/>
      <c r="Q25" s="10"/>
    </row>
    <row r="26" spans="1:17" ht="12.75">
      <c r="A26" s="57" t="s">
        <v>8</v>
      </c>
      <c r="B26" s="34" t="s">
        <v>5</v>
      </c>
      <c r="C26" s="34">
        <v>2</v>
      </c>
      <c r="D26" s="63">
        <v>68.37328767123289</v>
      </c>
      <c r="E26" s="35">
        <v>116.39041095890413</v>
      </c>
      <c r="F26" s="35">
        <v>0</v>
      </c>
      <c r="G26" s="35">
        <v>36.043150684931504</v>
      </c>
      <c r="H26" s="35">
        <v>31.74794520547945</v>
      </c>
      <c r="I26" s="35">
        <v>26.171917808219177</v>
      </c>
      <c r="J26" s="35">
        <v>0</v>
      </c>
      <c r="K26" s="35">
        <v>0</v>
      </c>
      <c r="L26" s="35">
        <v>20.01780821917808</v>
      </c>
      <c r="M26" s="35">
        <v>15.745205479452055</v>
      </c>
      <c r="N26" s="64">
        <f t="shared" si="0"/>
        <v>314.48972602739724</v>
      </c>
      <c r="O26" s="58"/>
      <c r="P26" s="58"/>
      <c r="Q26" s="10"/>
    </row>
    <row r="27" spans="1:17" ht="12.75">
      <c r="A27" s="57" t="s">
        <v>8</v>
      </c>
      <c r="B27" s="34" t="s">
        <v>5</v>
      </c>
      <c r="C27" s="34">
        <v>3</v>
      </c>
      <c r="D27" s="63">
        <v>24.127397260273977</v>
      </c>
      <c r="E27" s="35">
        <v>154.3815068493151</v>
      </c>
      <c r="F27" s="35">
        <v>0</v>
      </c>
      <c r="G27" s="35">
        <v>16.329452054794523</v>
      </c>
      <c r="H27" s="35">
        <v>54.53150684931508</v>
      </c>
      <c r="I27" s="35">
        <v>36.57054794520548</v>
      </c>
      <c r="J27" s="35">
        <v>10.133561643835616</v>
      </c>
      <c r="K27" s="35">
        <v>9.200684931506846</v>
      </c>
      <c r="L27" s="35">
        <v>11.612328767123284</v>
      </c>
      <c r="M27" s="35">
        <v>44.015068493150686</v>
      </c>
      <c r="N27" s="64">
        <f t="shared" si="0"/>
        <v>360.90205479452055</v>
      </c>
      <c r="O27" s="58"/>
      <c r="P27" s="58"/>
      <c r="Q27" s="10"/>
    </row>
    <row r="28" spans="1:17" ht="12.75">
      <c r="A28" s="57" t="s">
        <v>8</v>
      </c>
      <c r="B28" s="34" t="s">
        <v>6</v>
      </c>
      <c r="C28" s="34">
        <v>1</v>
      </c>
      <c r="D28" s="63">
        <v>59.28630136986301</v>
      </c>
      <c r="E28" s="35">
        <v>101.03630136986301</v>
      </c>
      <c r="F28" s="35">
        <v>0</v>
      </c>
      <c r="G28" s="35">
        <v>22.83767123287672</v>
      </c>
      <c r="H28" s="35">
        <v>39.718493150684935</v>
      </c>
      <c r="I28" s="35">
        <v>19.943150684931506</v>
      </c>
      <c r="J28" s="35">
        <v>0</v>
      </c>
      <c r="K28" s="35">
        <v>13.027397260273968</v>
      </c>
      <c r="L28" s="35">
        <v>44.355479452054794</v>
      </c>
      <c r="M28" s="35">
        <v>15.406849315068492</v>
      </c>
      <c r="N28" s="64">
        <f t="shared" si="0"/>
        <v>315.6116438356164</v>
      </c>
      <c r="O28" s="58">
        <f>AVERAGE(N28:N30)</f>
        <v>236.77922374429218</v>
      </c>
      <c r="P28" s="58"/>
      <c r="Q28" s="10"/>
    </row>
    <row r="29" spans="1:17" ht="12.75">
      <c r="A29" s="57" t="s">
        <v>8</v>
      </c>
      <c r="B29" s="34" t="s">
        <v>6</v>
      </c>
      <c r="C29" s="34">
        <v>2</v>
      </c>
      <c r="D29" s="63">
        <v>99.62328767123289</v>
      </c>
      <c r="E29" s="35">
        <v>145.45205479452054</v>
      </c>
      <c r="F29" s="35">
        <v>0</v>
      </c>
      <c r="G29" s="35">
        <v>21.184931506849317</v>
      </c>
      <c r="H29" s="35">
        <v>67.91780821917807</v>
      </c>
      <c r="I29" s="35">
        <v>27.547945205479454</v>
      </c>
      <c r="J29" s="35">
        <v>0</v>
      </c>
      <c r="K29" s="35">
        <v>0</v>
      </c>
      <c r="L29" s="35">
        <v>17.98630136986301</v>
      </c>
      <c r="M29" s="35">
        <v>15.013698630136988</v>
      </c>
      <c r="N29" s="64">
        <f t="shared" si="0"/>
        <v>394.7260273972602</v>
      </c>
      <c r="O29" s="58"/>
      <c r="P29" s="58"/>
      <c r="Q29" s="10"/>
    </row>
    <row r="30" spans="1:17" ht="12.75">
      <c r="A30" s="57" t="s">
        <v>8</v>
      </c>
      <c r="B30" s="34" t="s">
        <v>6</v>
      </c>
      <c r="C30" s="34">
        <v>3</v>
      </c>
      <c r="D30" s="63">
        <v>0</v>
      </c>
      <c r="E30" s="35">
        <v>0</v>
      </c>
      <c r="F30" s="35">
        <v>0</v>
      </c>
      <c r="G30" s="35">
        <v>0</v>
      </c>
      <c r="H30" s="35">
        <v>0</v>
      </c>
      <c r="I30" s="35">
        <v>0</v>
      </c>
      <c r="J30" s="35">
        <v>0</v>
      </c>
      <c r="K30" s="35">
        <v>0</v>
      </c>
      <c r="L30" s="35">
        <v>0</v>
      </c>
      <c r="M30" s="35">
        <v>0</v>
      </c>
      <c r="N30" s="64">
        <f t="shared" si="0"/>
        <v>0</v>
      </c>
      <c r="O30" s="58"/>
      <c r="P30" s="58"/>
      <c r="Q30" s="10"/>
    </row>
    <row r="31" spans="1:17" ht="12.75">
      <c r="A31" s="57" t="s">
        <v>8</v>
      </c>
      <c r="B31" s="34" t="s">
        <v>7</v>
      </c>
      <c r="C31" s="34">
        <v>1</v>
      </c>
      <c r="D31" s="63">
        <v>75.94520547945206</v>
      </c>
      <c r="E31" s="35">
        <v>42.917808219178085</v>
      </c>
      <c r="F31" s="35">
        <v>0</v>
      </c>
      <c r="G31" s="35">
        <v>19.034246575342465</v>
      </c>
      <c r="H31" s="35">
        <v>22.869863013698634</v>
      </c>
      <c r="I31" s="35">
        <v>30.86986301369863</v>
      </c>
      <c r="J31" s="35">
        <v>0</v>
      </c>
      <c r="K31" s="35">
        <v>19.184931506849317</v>
      </c>
      <c r="L31" s="35">
        <v>36.397260273972606</v>
      </c>
      <c r="M31" s="35">
        <v>103.23972602739725</v>
      </c>
      <c r="N31" s="64">
        <f t="shared" si="0"/>
        <v>350.45890410958907</v>
      </c>
      <c r="O31" s="58">
        <f>AVERAGE(N31:N33)</f>
        <v>374.04474885844746</v>
      </c>
      <c r="P31" s="58"/>
      <c r="Q31" s="10"/>
    </row>
    <row r="32" spans="1:17" ht="12.75">
      <c r="A32" s="57" t="s">
        <v>8</v>
      </c>
      <c r="B32" s="34" t="s">
        <v>7</v>
      </c>
      <c r="C32" s="34">
        <v>2</v>
      </c>
      <c r="D32" s="63">
        <v>105.98698630136988</v>
      </c>
      <c r="E32" s="35">
        <v>83.5041095890411</v>
      </c>
      <c r="F32" s="35">
        <v>0</v>
      </c>
      <c r="G32" s="35">
        <v>24.087671232876712</v>
      </c>
      <c r="H32" s="35">
        <v>42.31986301369863</v>
      </c>
      <c r="I32" s="35">
        <v>84.74178082191781</v>
      </c>
      <c r="J32" s="35">
        <v>0</v>
      </c>
      <c r="K32" s="35">
        <v>0</v>
      </c>
      <c r="L32" s="35">
        <v>22.530821917808222</v>
      </c>
      <c r="M32" s="35">
        <v>39.38630136986302</v>
      </c>
      <c r="N32" s="64">
        <f t="shared" si="0"/>
        <v>402.55753424657536</v>
      </c>
      <c r="O32" s="58"/>
      <c r="P32" s="58"/>
      <c r="Q32" s="10"/>
    </row>
    <row r="33" spans="1:17" ht="12.75">
      <c r="A33" s="57" t="s">
        <v>8</v>
      </c>
      <c r="B33" s="34" t="s">
        <v>7</v>
      </c>
      <c r="C33" s="34">
        <v>3</v>
      </c>
      <c r="D33" s="63">
        <v>72.72739726027397</v>
      </c>
      <c r="E33" s="35">
        <v>148.8445205479452</v>
      </c>
      <c r="F33" s="35">
        <v>0</v>
      </c>
      <c r="G33" s="35">
        <v>24.447260273972606</v>
      </c>
      <c r="H33" s="35">
        <v>63.28287671232877</v>
      </c>
      <c r="I33" s="35">
        <v>18.543835616438358</v>
      </c>
      <c r="J33" s="35">
        <v>0</v>
      </c>
      <c r="K33" s="35">
        <v>13.376027397260271</v>
      </c>
      <c r="L33" s="35">
        <v>13.47671232876713</v>
      </c>
      <c r="M33" s="35">
        <v>14.419178082191781</v>
      </c>
      <c r="N33" s="64">
        <f t="shared" si="0"/>
        <v>369.117808219178</v>
      </c>
      <c r="O33" s="58"/>
      <c r="P33" s="58"/>
      <c r="Q33" s="10"/>
    </row>
    <row r="34" spans="1:17" ht="12.75">
      <c r="A34" s="57" t="s">
        <v>9</v>
      </c>
      <c r="B34" s="34" t="s">
        <v>3</v>
      </c>
      <c r="C34" s="34">
        <v>1</v>
      </c>
      <c r="D34" s="63">
        <v>62.365753424657534</v>
      </c>
      <c r="E34" s="35">
        <v>39.25136986301371</v>
      </c>
      <c r="F34" s="35">
        <v>0</v>
      </c>
      <c r="G34" s="35">
        <v>43.491780821917814</v>
      </c>
      <c r="H34" s="35">
        <v>115.70136986301372</v>
      </c>
      <c r="I34" s="35">
        <v>0</v>
      </c>
      <c r="J34" s="35">
        <v>0</v>
      </c>
      <c r="K34" s="35">
        <v>0</v>
      </c>
      <c r="L34" s="35">
        <v>0</v>
      </c>
      <c r="M34" s="35">
        <v>14.900684931506847</v>
      </c>
      <c r="N34" s="64">
        <f t="shared" si="0"/>
        <v>275.71095890410965</v>
      </c>
      <c r="O34" s="58">
        <f>AVERAGE(N34:N36)</f>
        <v>289.2187214611873</v>
      </c>
      <c r="P34" s="58">
        <f>AVERAGE(N34:N48)</f>
        <v>305.38922374429234</v>
      </c>
      <c r="Q34" s="10"/>
    </row>
    <row r="35" spans="1:17" ht="12.75">
      <c r="A35" s="57" t="s">
        <v>9</v>
      </c>
      <c r="B35" s="34" t="s">
        <v>3</v>
      </c>
      <c r="C35" s="34">
        <v>2</v>
      </c>
      <c r="D35" s="63">
        <v>27.359589041095894</v>
      </c>
      <c r="E35" s="35">
        <v>36.147260273972606</v>
      </c>
      <c r="F35" s="35">
        <v>0</v>
      </c>
      <c r="G35" s="35">
        <v>21.123287671232877</v>
      </c>
      <c r="H35" s="35">
        <v>118.73835616438356</v>
      </c>
      <c r="I35" s="35">
        <v>12.60821917808219</v>
      </c>
      <c r="J35" s="35">
        <v>14.625342465753432</v>
      </c>
      <c r="K35" s="35">
        <v>0</v>
      </c>
      <c r="L35" s="35">
        <v>0</v>
      </c>
      <c r="M35" s="35">
        <v>15.056849315068492</v>
      </c>
      <c r="N35" s="64">
        <f t="shared" si="0"/>
        <v>245.65890410958903</v>
      </c>
      <c r="O35" s="58"/>
      <c r="P35" s="58"/>
      <c r="Q35" s="10"/>
    </row>
    <row r="36" spans="1:17" ht="12.75">
      <c r="A36" s="57" t="s">
        <v>9</v>
      </c>
      <c r="B36" s="34" t="s">
        <v>3</v>
      </c>
      <c r="C36" s="34">
        <v>3</v>
      </c>
      <c r="D36" s="63">
        <v>51.328767123287676</v>
      </c>
      <c r="E36" s="35">
        <v>61.36164383561644</v>
      </c>
      <c r="F36" s="35">
        <v>0</v>
      </c>
      <c r="G36" s="35">
        <v>64.04794520547946</v>
      </c>
      <c r="H36" s="35">
        <v>101.28356164383563</v>
      </c>
      <c r="I36" s="35">
        <v>12.441095890410958</v>
      </c>
      <c r="J36" s="35">
        <v>20.39178082191781</v>
      </c>
      <c r="K36" s="35">
        <v>0</v>
      </c>
      <c r="L36" s="35">
        <v>0</v>
      </c>
      <c r="M36" s="35">
        <v>35.43150684931507</v>
      </c>
      <c r="N36" s="64">
        <f t="shared" si="0"/>
        <v>346.28630136986305</v>
      </c>
      <c r="O36" s="58"/>
      <c r="P36" s="58"/>
      <c r="Q36" s="10"/>
    </row>
    <row r="37" spans="1:17" ht="12.75">
      <c r="A37" s="57" t="s">
        <v>9</v>
      </c>
      <c r="B37" s="34" t="s">
        <v>4</v>
      </c>
      <c r="C37" s="34">
        <v>1</v>
      </c>
      <c r="D37" s="63">
        <v>197.6972602739726</v>
      </c>
      <c r="E37" s="35">
        <v>22.780821917808225</v>
      </c>
      <c r="F37" s="35">
        <v>0</v>
      </c>
      <c r="G37" s="35">
        <v>53.03013698630137</v>
      </c>
      <c r="H37" s="35">
        <v>72.38561643835617</v>
      </c>
      <c r="I37" s="35">
        <v>11.449999999999998</v>
      </c>
      <c r="J37" s="35">
        <v>27.902739726027402</v>
      </c>
      <c r="K37" s="35">
        <v>0</v>
      </c>
      <c r="L37" s="35">
        <v>0</v>
      </c>
      <c r="M37" s="35">
        <v>18.111643835616437</v>
      </c>
      <c r="N37" s="64">
        <f t="shared" si="0"/>
        <v>403.3582191780822</v>
      </c>
      <c r="O37" s="58">
        <f>AVERAGE(N37:N39)</f>
        <v>347.2143835616439</v>
      </c>
      <c r="P37" s="58"/>
      <c r="Q37" s="10"/>
    </row>
    <row r="38" spans="1:17" ht="12.75">
      <c r="A38" s="57" t="s">
        <v>9</v>
      </c>
      <c r="B38" s="34" t="s">
        <v>4</v>
      </c>
      <c r="C38" s="34">
        <v>2</v>
      </c>
      <c r="D38" s="63">
        <v>139.3356164383562</v>
      </c>
      <c r="E38" s="35">
        <v>48.96506849315068</v>
      </c>
      <c r="F38" s="35">
        <v>0</v>
      </c>
      <c r="G38" s="35">
        <v>63.13835616438356</v>
      </c>
      <c r="H38" s="35">
        <v>43.26917808219178</v>
      </c>
      <c r="I38" s="35">
        <v>0</v>
      </c>
      <c r="J38" s="35">
        <v>13.760958904109591</v>
      </c>
      <c r="K38" s="35">
        <v>0</v>
      </c>
      <c r="L38" s="35">
        <v>0</v>
      </c>
      <c r="M38" s="35">
        <v>30.925342465753427</v>
      </c>
      <c r="N38" s="64">
        <f t="shared" si="0"/>
        <v>339.39452054794526</v>
      </c>
      <c r="O38" s="58"/>
      <c r="P38" s="58"/>
      <c r="Q38" s="10"/>
    </row>
    <row r="39" spans="1:17" ht="12.75">
      <c r="A39" s="57" t="s">
        <v>9</v>
      </c>
      <c r="B39" s="34" t="s">
        <v>4</v>
      </c>
      <c r="C39" s="34">
        <v>3</v>
      </c>
      <c r="D39" s="63">
        <v>33.49109589041096</v>
      </c>
      <c r="E39" s="35">
        <v>20.579452054794523</v>
      </c>
      <c r="F39" s="35">
        <v>0</v>
      </c>
      <c r="G39" s="35">
        <v>8.280821917808217</v>
      </c>
      <c r="H39" s="35">
        <v>91.84246575342466</v>
      </c>
      <c r="I39" s="35">
        <v>67.93630136986302</v>
      </c>
      <c r="J39" s="35">
        <v>29.76027397260274</v>
      </c>
      <c r="K39" s="35">
        <v>0</v>
      </c>
      <c r="L39" s="35">
        <v>11.28493150684932</v>
      </c>
      <c r="M39" s="35">
        <v>35.71506849315068</v>
      </c>
      <c r="N39" s="64">
        <f t="shared" si="0"/>
        <v>298.89041095890417</v>
      </c>
      <c r="O39" s="58"/>
      <c r="P39" s="58"/>
      <c r="Q39" s="10"/>
    </row>
    <row r="40" spans="1:17" ht="12.75">
      <c r="A40" s="57" t="s">
        <v>9</v>
      </c>
      <c r="B40" s="34" t="s">
        <v>5</v>
      </c>
      <c r="C40" s="34">
        <v>1</v>
      </c>
      <c r="D40" s="63">
        <v>29.393150684931506</v>
      </c>
      <c r="E40" s="35">
        <v>30.574657534246583</v>
      </c>
      <c r="F40" s="35">
        <v>0</v>
      </c>
      <c r="G40" s="35">
        <v>92.94657534246576</v>
      </c>
      <c r="H40" s="35">
        <v>68.16986301369865</v>
      </c>
      <c r="I40" s="35">
        <v>10.265753424657529</v>
      </c>
      <c r="J40" s="35">
        <v>15.360958904109586</v>
      </c>
      <c r="K40" s="35">
        <v>9.850000000000003</v>
      </c>
      <c r="L40" s="35">
        <v>0</v>
      </c>
      <c r="M40" s="35">
        <v>32.558904109589044</v>
      </c>
      <c r="N40" s="64">
        <f t="shared" si="0"/>
        <v>289.11986301369865</v>
      </c>
      <c r="O40" s="58">
        <f>AVERAGE(N40:N42)</f>
        <v>267.0326484018265</v>
      </c>
      <c r="P40" s="58"/>
      <c r="Q40" s="10"/>
    </row>
    <row r="41" spans="1:17" ht="12.75">
      <c r="A41" s="57" t="s">
        <v>9</v>
      </c>
      <c r="B41" s="34" t="s">
        <v>5</v>
      </c>
      <c r="C41" s="34">
        <v>2</v>
      </c>
      <c r="D41" s="63">
        <v>32.775342465753425</v>
      </c>
      <c r="E41" s="35">
        <v>52.606849315068494</v>
      </c>
      <c r="F41" s="35">
        <v>0</v>
      </c>
      <c r="G41" s="35">
        <v>34.42328767123288</v>
      </c>
      <c r="H41" s="35">
        <v>81.54178082191781</v>
      </c>
      <c r="I41" s="35">
        <v>0</v>
      </c>
      <c r="J41" s="35">
        <v>24.025342465753425</v>
      </c>
      <c r="K41" s="35">
        <v>0</v>
      </c>
      <c r="L41" s="35">
        <v>0</v>
      </c>
      <c r="M41" s="35">
        <v>58.359589041095894</v>
      </c>
      <c r="N41" s="64">
        <f t="shared" si="0"/>
        <v>283.73219178082195</v>
      </c>
      <c r="O41" s="58"/>
      <c r="P41" s="58"/>
      <c r="Q41" s="10"/>
    </row>
    <row r="42" spans="1:17" ht="12.75">
      <c r="A42" s="57" t="s">
        <v>9</v>
      </c>
      <c r="B42" s="34" t="s">
        <v>5</v>
      </c>
      <c r="C42" s="34">
        <v>3</v>
      </c>
      <c r="D42" s="63">
        <v>0</v>
      </c>
      <c r="E42" s="35">
        <v>0</v>
      </c>
      <c r="F42" s="35">
        <v>0</v>
      </c>
      <c r="G42" s="35">
        <v>83.1390410958904</v>
      </c>
      <c r="H42" s="35">
        <v>69.41712328767123</v>
      </c>
      <c r="I42" s="35">
        <v>75.68972602739727</v>
      </c>
      <c r="J42" s="35">
        <v>0</v>
      </c>
      <c r="K42" s="35">
        <v>0</v>
      </c>
      <c r="L42" s="35">
        <v>0</v>
      </c>
      <c r="M42" s="35">
        <v>0</v>
      </c>
      <c r="N42" s="64">
        <f t="shared" si="0"/>
        <v>228.2458904109589</v>
      </c>
      <c r="O42" s="58"/>
      <c r="P42" s="58"/>
      <c r="Q42" s="10"/>
    </row>
    <row r="43" spans="1:17" ht="12.75">
      <c r="A43" s="57" t="s">
        <v>9</v>
      </c>
      <c r="B43" s="34" t="s">
        <v>7</v>
      </c>
      <c r="C43" s="34">
        <v>1</v>
      </c>
      <c r="D43" s="63">
        <v>42.81712328767124</v>
      </c>
      <c r="E43" s="35">
        <v>60.68150684931508</v>
      </c>
      <c r="F43" s="35">
        <v>0</v>
      </c>
      <c r="G43" s="35">
        <v>11.262328767123284</v>
      </c>
      <c r="H43" s="35">
        <v>109.3972602739726</v>
      </c>
      <c r="I43" s="35">
        <v>8.776712328767122</v>
      </c>
      <c r="J43" s="35">
        <v>9.680136986301367</v>
      </c>
      <c r="K43" s="35">
        <v>0</v>
      </c>
      <c r="L43" s="35">
        <v>0</v>
      </c>
      <c r="M43" s="35">
        <v>77.93287671232878</v>
      </c>
      <c r="N43" s="64">
        <f t="shared" si="0"/>
        <v>320.5479452054795</v>
      </c>
      <c r="O43" s="58">
        <f>AVERAGE(N43:N45)</f>
        <v>312.9082191780822</v>
      </c>
      <c r="P43" s="58"/>
      <c r="Q43" s="10"/>
    </row>
    <row r="44" spans="1:17" ht="12.75">
      <c r="A44" s="57" t="s">
        <v>9</v>
      </c>
      <c r="B44" s="34" t="s">
        <v>7</v>
      </c>
      <c r="C44" s="34">
        <v>2</v>
      </c>
      <c r="D44" s="63">
        <v>165.50205479452055</v>
      </c>
      <c r="E44" s="35">
        <v>18.16780821917808</v>
      </c>
      <c r="F44" s="35">
        <v>0</v>
      </c>
      <c r="G44" s="35">
        <v>18.0041095890411</v>
      </c>
      <c r="H44" s="35">
        <v>52.9123287671233</v>
      </c>
      <c r="I44" s="35">
        <v>0</v>
      </c>
      <c r="J44" s="35">
        <v>31.29109589041096</v>
      </c>
      <c r="K44" s="35">
        <v>0</v>
      </c>
      <c r="L44" s="35">
        <v>0</v>
      </c>
      <c r="M44" s="35">
        <v>11.365753424657534</v>
      </c>
      <c r="N44" s="64">
        <f t="shared" si="0"/>
        <v>297.24315068493155</v>
      </c>
      <c r="O44" s="58"/>
      <c r="P44" s="58"/>
      <c r="Q44" s="10"/>
    </row>
    <row r="45" spans="1:17" ht="12.75">
      <c r="A45" s="57" t="s">
        <v>9</v>
      </c>
      <c r="B45" s="34" t="s">
        <v>7</v>
      </c>
      <c r="C45" s="34">
        <v>3</v>
      </c>
      <c r="D45" s="63">
        <v>143.3541095890411</v>
      </c>
      <c r="E45" s="35">
        <v>8.946575342465756</v>
      </c>
      <c r="F45" s="35">
        <v>0</v>
      </c>
      <c r="G45" s="35">
        <v>68.20342465753426</v>
      </c>
      <c r="H45" s="35">
        <v>28.414383561643838</v>
      </c>
      <c r="I45" s="35">
        <v>28.81506849315069</v>
      </c>
      <c r="J45" s="35">
        <v>0</v>
      </c>
      <c r="K45" s="35">
        <v>0</v>
      </c>
      <c r="L45" s="35">
        <v>0</v>
      </c>
      <c r="M45" s="35">
        <v>43.2</v>
      </c>
      <c r="N45" s="64">
        <f t="shared" si="0"/>
        <v>320.9335616438356</v>
      </c>
      <c r="O45" s="58"/>
      <c r="P45" s="58"/>
      <c r="Q45" s="10"/>
    </row>
    <row r="46" spans="1:17" ht="12.75">
      <c r="A46" s="57" t="s">
        <v>9</v>
      </c>
      <c r="B46" s="34" t="s">
        <v>10</v>
      </c>
      <c r="C46" s="34">
        <v>1</v>
      </c>
      <c r="D46" s="63">
        <v>153.73835616438356</v>
      </c>
      <c r="E46" s="35">
        <v>0</v>
      </c>
      <c r="F46" s="35">
        <v>0</v>
      </c>
      <c r="G46" s="35">
        <v>86.77739726027399</v>
      </c>
      <c r="H46" s="35">
        <v>26.30068493150685</v>
      </c>
      <c r="I46" s="35">
        <v>0</v>
      </c>
      <c r="J46" s="35">
        <v>20.413013698630138</v>
      </c>
      <c r="K46" s="35">
        <v>0</v>
      </c>
      <c r="L46" s="35">
        <v>0</v>
      </c>
      <c r="M46" s="35">
        <v>24.42808219178082</v>
      </c>
      <c r="N46" s="64">
        <f t="shared" si="0"/>
        <v>311.6575342465754</v>
      </c>
      <c r="O46" s="58">
        <f>AVERAGE(N46:N48)</f>
        <v>310.5721461187215</v>
      </c>
      <c r="P46" s="58"/>
      <c r="Q46" s="10"/>
    </row>
    <row r="47" spans="1:17" ht="12.75">
      <c r="A47" s="57" t="s">
        <v>9</v>
      </c>
      <c r="B47" s="34" t="s">
        <v>10</v>
      </c>
      <c r="C47" s="34">
        <v>2</v>
      </c>
      <c r="D47" s="63">
        <v>73.1041095890411</v>
      </c>
      <c r="E47" s="35">
        <v>17.6472602739726</v>
      </c>
      <c r="F47" s="35">
        <v>0</v>
      </c>
      <c r="G47" s="35">
        <v>47.832191780821915</v>
      </c>
      <c r="H47" s="35">
        <v>47.542465753424665</v>
      </c>
      <c r="I47" s="35">
        <v>36.51232876712329</v>
      </c>
      <c r="J47" s="35">
        <v>0</v>
      </c>
      <c r="K47" s="35">
        <v>0</v>
      </c>
      <c r="L47" s="35">
        <v>0</v>
      </c>
      <c r="M47" s="35">
        <v>64.32397260273973</v>
      </c>
      <c r="N47" s="64">
        <f t="shared" si="0"/>
        <v>286.9623287671233</v>
      </c>
      <c r="O47" s="58"/>
      <c r="P47" s="58"/>
      <c r="Q47" s="10"/>
    </row>
    <row r="48" spans="1:17" ht="12.75">
      <c r="A48" s="57" t="s">
        <v>9</v>
      </c>
      <c r="B48" s="34" t="s">
        <v>10</v>
      </c>
      <c r="C48" s="34">
        <v>3</v>
      </c>
      <c r="D48" s="63">
        <v>162.93082191780823</v>
      </c>
      <c r="E48" s="35">
        <v>16.32328767123288</v>
      </c>
      <c r="F48" s="35">
        <v>0</v>
      </c>
      <c r="G48" s="35">
        <v>47.67876712328768</v>
      </c>
      <c r="H48" s="35">
        <v>48.33082191780822</v>
      </c>
      <c r="I48" s="35">
        <v>0</v>
      </c>
      <c r="J48" s="35">
        <v>22.42123287671233</v>
      </c>
      <c r="K48" s="35">
        <v>0</v>
      </c>
      <c r="L48" s="35">
        <v>0</v>
      </c>
      <c r="M48" s="35">
        <v>35.41164383561644</v>
      </c>
      <c r="N48" s="64">
        <f t="shared" si="0"/>
        <v>333.09657534246577</v>
      </c>
      <c r="O48" s="58"/>
      <c r="P48" s="58"/>
      <c r="Q48" s="10"/>
    </row>
    <row r="49" spans="1:17" ht="12.75">
      <c r="A49" s="57" t="s">
        <v>11</v>
      </c>
      <c r="B49" s="34" t="s">
        <v>4</v>
      </c>
      <c r="C49" s="34">
        <v>1</v>
      </c>
      <c r="D49" s="63">
        <v>15.31164383561644</v>
      </c>
      <c r="E49" s="35">
        <v>112.8041095890411</v>
      </c>
      <c r="F49" s="35">
        <v>0</v>
      </c>
      <c r="G49" s="35">
        <v>10.993150684931507</v>
      </c>
      <c r="H49" s="35">
        <v>112.02671232876712</v>
      </c>
      <c r="I49" s="35">
        <v>10.62260273972603</v>
      </c>
      <c r="J49" s="35">
        <v>50.78904109589042</v>
      </c>
      <c r="K49" s="35">
        <v>0</v>
      </c>
      <c r="L49" s="35">
        <v>0</v>
      </c>
      <c r="M49" s="35">
        <v>22.091095890410966</v>
      </c>
      <c r="N49" s="64">
        <f t="shared" si="0"/>
        <v>334.63835616438354</v>
      </c>
      <c r="O49" s="58">
        <f>AVERAGE(N49:N51)</f>
        <v>325.862100456621</v>
      </c>
      <c r="P49" s="58">
        <f>AVERAGE(N49:N63)</f>
        <v>303.5108535300317</v>
      </c>
      <c r="Q49" s="10"/>
    </row>
    <row r="50" spans="1:17" ht="12.75">
      <c r="A50" s="57" t="s">
        <v>11</v>
      </c>
      <c r="B50" s="34" t="s">
        <v>4</v>
      </c>
      <c r="C50" s="34">
        <v>2</v>
      </c>
      <c r="D50" s="63">
        <v>21.352054794520548</v>
      </c>
      <c r="E50" s="35">
        <v>109.58835616438355</v>
      </c>
      <c r="F50" s="35">
        <v>0</v>
      </c>
      <c r="G50" s="35">
        <v>0</v>
      </c>
      <c r="H50" s="35">
        <v>79.97945205479454</v>
      </c>
      <c r="I50" s="35">
        <v>11.244520547945207</v>
      </c>
      <c r="J50" s="35">
        <v>83.25342465753425</v>
      </c>
      <c r="K50" s="35">
        <v>0</v>
      </c>
      <c r="L50" s="35">
        <v>0</v>
      </c>
      <c r="M50" s="35">
        <v>11.599315068493153</v>
      </c>
      <c r="N50" s="64">
        <f t="shared" si="0"/>
        <v>317.0171232876712</v>
      </c>
      <c r="O50" s="58"/>
      <c r="P50" s="58"/>
      <c r="Q50" s="10"/>
    </row>
    <row r="51" spans="1:17" ht="12.75">
      <c r="A51" s="57" t="s">
        <v>11</v>
      </c>
      <c r="B51" s="34" t="s">
        <v>4</v>
      </c>
      <c r="C51" s="34">
        <v>3</v>
      </c>
      <c r="D51" s="63">
        <v>21.260273972602736</v>
      </c>
      <c r="E51" s="35">
        <v>125.47465753424657</v>
      </c>
      <c r="F51" s="35">
        <v>0</v>
      </c>
      <c r="G51" s="35">
        <v>11.310958904109594</v>
      </c>
      <c r="H51" s="35">
        <v>66.17123287671232</v>
      </c>
      <c r="I51" s="35">
        <v>12.010958904109593</v>
      </c>
      <c r="J51" s="35">
        <v>72.44383561643836</v>
      </c>
      <c r="K51" s="35">
        <v>0</v>
      </c>
      <c r="L51" s="35">
        <v>0</v>
      </c>
      <c r="M51" s="35">
        <v>17.258904109589043</v>
      </c>
      <c r="N51" s="64">
        <f t="shared" si="0"/>
        <v>325.9308219178082</v>
      </c>
      <c r="O51" s="58"/>
      <c r="P51" s="58"/>
      <c r="Q51" s="10"/>
    </row>
    <row r="52" spans="1:17" ht="12.75">
      <c r="A52" s="57" t="s">
        <v>11</v>
      </c>
      <c r="B52" s="34" t="s">
        <v>5</v>
      </c>
      <c r="C52" s="34">
        <v>1</v>
      </c>
      <c r="D52" s="63">
        <v>10.966438356164389</v>
      </c>
      <c r="E52" s="35">
        <v>35.58698630136987</v>
      </c>
      <c r="F52" s="35">
        <v>0</v>
      </c>
      <c r="G52" s="35">
        <v>0</v>
      </c>
      <c r="H52" s="35">
        <v>81.85479452054794</v>
      </c>
      <c r="I52" s="35">
        <v>23.187671232876717</v>
      </c>
      <c r="J52" s="35">
        <v>17.14726027397261</v>
      </c>
      <c r="K52" s="35">
        <v>0</v>
      </c>
      <c r="L52" s="35">
        <v>0</v>
      </c>
      <c r="M52" s="35">
        <v>10.678082191780817</v>
      </c>
      <c r="N52" s="64">
        <f t="shared" si="0"/>
        <v>179.42123287671234</v>
      </c>
      <c r="O52" s="58">
        <f>AVERAGE(N52:N54)</f>
        <v>270.44726027397263</v>
      </c>
      <c r="P52" s="58"/>
      <c r="Q52" s="10"/>
    </row>
    <row r="53" spans="1:17" ht="12.75">
      <c r="A53" s="57" t="s">
        <v>11</v>
      </c>
      <c r="B53" s="34" t="s">
        <v>5</v>
      </c>
      <c r="C53" s="34">
        <v>2</v>
      </c>
      <c r="D53" s="63">
        <v>13.32876712328767</v>
      </c>
      <c r="E53" s="35">
        <v>40.06506849315069</v>
      </c>
      <c r="F53" s="35">
        <v>0</v>
      </c>
      <c r="G53" s="35">
        <v>11.052054794520549</v>
      </c>
      <c r="H53" s="35">
        <v>69.5041095890411</v>
      </c>
      <c r="I53" s="35">
        <v>13.502739726027405</v>
      </c>
      <c r="J53" s="35">
        <v>123.57602739726026</v>
      </c>
      <c r="K53" s="35">
        <v>0</v>
      </c>
      <c r="L53" s="35">
        <v>0</v>
      </c>
      <c r="M53" s="35">
        <v>25.093835616438362</v>
      </c>
      <c r="N53" s="64">
        <f t="shared" si="0"/>
        <v>296.122602739726</v>
      </c>
      <c r="O53" s="58"/>
      <c r="P53" s="58"/>
      <c r="Q53" s="10"/>
    </row>
    <row r="54" spans="1:17" ht="12.75">
      <c r="A54" s="57" t="s">
        <v>11</v>
      </c>
      <c r="B54" s="34" t="s">
        <v>5</v>
      </c>
      <c r="C54" s="34">
        <v>3</v>
      </c>
      <c r="D54" s="63">
        <v>23.913013698630145</v>
      </c>
      <c r="E54" s="35">
        <v>142.1342465753425</v>
      </c>
      <c r="F54" s="35">
        <v>0</v>
      </c>
      <c r="G54" s="35">
        <v>0</v>
      </c>
      <c r="H54" s="35">
        <v>85.49109589041097</v>
      </c>
      <c r="I54" s="35">
        <v>20.53630136986302</v>
      </c>
      <c r="J54" s="35">
        <v>45.23287671232877</v>
      </c>
      <c r="K54" s="35">
        <v>0</v>
      </c>
      <c r="L54" s="35">
        <v>0</v>
      </c>
      <c r="M54" s="35">
        <v>18.49041095890411</v>
      </c>
      <c r="N54" s="64">
        <f t="shared" si="0"/>
        <v>335.79794520547955</v>
      </c>
      <c r="O54" s="58"/>
      <c r="P54" s="58"/>
      <c r="Q54" s="10"/>
    </row>
    <row r="55" spans="1:17" ht="12.75">
      <c r="A55" s="57" t="s">
        <v>11</v>
      </c>
      <c r="B55" s="34" t="s">
        <v>6</v>
      </c>
      <c r="C55" s="34">
        <v>1</v>
      </c>
      <c r="D55" s="63">
        <v>37.166438356164385</v>
      </c>
      <c r="E55" s="35">
        <v>22.969178082191785</v>
      </c>
      <c r="F55" s="35">
        <v>0</v>
      </c>
      <c r="G55" s="35">
        <v>0</v>
      </c>
      <c r="H55" s="35">
        <v>160.3095890410959</v>
      </c>
      <c r="I55" s="35">
        <v>16.2</v>
      </c>
      <c r="J55" s="35">
        <v>32.321917808219176</v>
      </c>
      <c r="K55" s="35">
        <v>0</v>
      </c>
      <c r="L55" s="35">
        <v>0</v>
      </c>
      <c r="M55" s="35">
        <v>54.99452054794521</v>
      </c>
      <c r="N55" s="64">
        <f t="shared" si="0"/>
        <v>323.9616438356164</v>
      </c>
      <c r="O55" s="58">
        <f>AVERAGE(N55:N57)</f>
        <v>257.0623287671233</v>
      </c>
      <c r="P55" s="58"/>
      <c r="Q55" s="10"/>
    </row>
    <row r="56" spans="1:17" ht="12.75">
      <c r="A56" s="57" t="s">
        <v>11</v>
      </c>
      <c r="B56" s="34" t="s">
        <v>6</v>
      </c>
      <c r="C56" s="34">
        <v>2</v>
      </c>
      <c r="D56" s="63"/>
      <c r="E56" s="35"/>
      <c r="F56" s="35"/>
      <c r="G56" s="35"/>
      <c r="H56" s="35"/>
      <c r="I56" s="35"/>
      <c r="J56" s="35"/>
      <c r="K56" s="35"/>
      <c r="L56" s="35"/>
      <c r="M56" s="35"/>
      <c r="N56" s="64"/>
      <c r="O56" s="58"/>
      <c r="P56" s="58"/>
      <c r="Q56" s="10" t="s">
        <v>72</v>
      </c>
    </row>
    <row r="57" spans="1:17" ht="12.75">
      <c r="A57" s="57" t="s">
        <v>11</v>
      </c>
      <c r="B57" s="34" t="s">
        <v>6</v>
      </c>
      <c r="C57" s="34">
        <v>3</v>
      </c>
      <c r="D57" s="63">
        <v>20.400684931506852</v>
      </c>
      <c r="E57" s="35">
        <v>50.14041095890412</v>
      </c>
      <c r="F57" s="35">
        <v>0</v>
      </c>
      <c r="G57" s="35">
        <v>0</v>
      </c>
      <c r="H57" s="35">
        <v>71.72191780821919</v>
      </c>
      <c r="I57" s="35">
        <v>11.297260273972602</v>
      </c>
      <c r="J57" s="35">
        <v>26.36301369863014</v>
      </c>
      <c r="K57" s="35">
        <v>0</v>
      </c>
      <c r="L57" s="35">
        <v>0</v>
      </c>
      <c r="M57" s="35">
        <v>10.239726027397262</v>
      </c>
      <c r="N57" s="64">
        <f t="shared" si="0"/>
        <v>190.16301369863018</v>
      </c>
      <c r="O57" s="58"/>
      <c r="P57" s="58"/>
      <c r="Q57" s="10"/>
    </row>
    <row r="58" spans="1:17" ht="12.75">
      <c r="A58" s="57" t="s">
        <v>11</v>
      </c>
      <c r="B58" s="34" t="s">
        <v>7</v>
      </c>
      <c r="C58" s="34">
        <v>1</v>
      </c>
      <c r="D58" s="63">
        <v>12.456849315068492</v>
      </c>
      <c r="E58" s="35">
        <v>48.57191780821918</v>
      </c>
      <c r="F58" s="35">
        <v>0</v>
      </c>
      <c r="G58" s="35">
        <v>0</v>
      </c>
      <c r="H58" s="35">
        <v>111.40479452054792</v>
      </c>
      <c r="I58" s="35">
        <v>16.901369863013706</v>
      </c>
      <c r="J58" s="35">
        <v>33.36438356164384</v>
      </c>
      <c r="K58" s="35">
        <v>0</v>
      </c>
      <c r="L58" s="35">
        <v>0</v>
      </c>
      <c r="M58" s="35">
        <v>41.03904109589041</v>
      </c>
      <c r="N58" s="64">
        <f t="shared" si="0"/>
        <v>263.7383561643836</v>
      </c>
      <c r="O58" s="58">
        <f>AVERAGE(N58:N60)</f>
        <v>348.42077625570784</v>
      </c>
      <c r="P58" s="58"/>
      <c r="Q58" s="10"/>
    </row>
    <row r="59" spans="1:17" ht="12.75">
      <c r="A59" s="57" t="s">
        <v>11</v>
      </c>
      <c r="B59" s="34" t="s">
        <v>7</v>
      </c>
      <c r="C59" s="34">
        <v>2</v>
      </c>
      <c r="D59" s="63">
        <v>0</v>
      </c>
      <c r="E59" s="35">
        <v>291.78630136986305</v>
      </c>
      <c r="F59" s="35">
        <v>0</v>
      </c>
      <c r="G59" s="35">
        <v>0</v>
      </c>
      <c r="H59" s="35">
        <v>140.97123287671235</v>
      </c>
      <c r="I59" s="35">
        <v>11.025342465753425</v>
      </c>
      <c r="J59" s="35">
        <v>42.47123287671233</v>
      </c>
      <c r="K59" s="35">
        <v>0</v>
      </c>
      <c r="L59" s="35">
        <v>0</v>
      </c>
      <c r="M59" s="35">
        <v>15.541780821917808</v>
      </c>
      <c r="N59" s="64">
        <f t="shared" si="0"/>
        <v>501.79589041095903</v>
      </c>
      <c r="O59" s="58"/>
      <c r="P59" s="58"/>
      <c r="Q59" s="10"/>
    </row>
    <row r="60" spans="1:17" ht="12.75">
      <c r="A60" s="57" t="s">
        <v>11</v>
      </c>
      <c r="B60" s="34" t="s">
        <v>7</v>
      </c>
      <c r="C60" s="34">
        <v>3</v>
      </c>
      <c r="D60" s="63">
        <v>0</v>
      </c>
      <c r="E60" s="35">
        <v>125.68630136986303</v>
      </c>
      <c r="F60" s="35">
        <v>0</v>
      </c>
      <c r="G60" s="35">
        <v>11.256164383561643</v>
      </c>
      <c r="H60" s="35">
        <v>115.08835616438357</v>
      </c>
      <c r="I60" s="35">
        <v>0</v>
      </c>
      <c r="J60" s="35">
        <v>15.452054794520551</v>
      </c>
      <c r="K60" s="35">
        <v>0</v>
      </c>
      <c r="L60" s="35">
        <v>0</v>
      </c>
      <c r="M60" s="35">
        <v>12.24520547945206</v>
      </c>
      <c r="N60" s="64">
        <f t="shared" si="0"/>
        <v>279.72808219178086</v>
      </c>
      <c r="O60" s="58"/>
      <c r="P60" s="58"/>
      <c r="Q60" s="10"/>
    </row>
    <row r="61" spans="1:17" ht="12.75">
      <c r="A61" s="57" t="s">
        <v>11</v>
      </c>
      <c r="B61" s="34" t="s">
        <v>10</v>
      </c>
      <c r="C61" s="34">
        <v>1</v>
      </c>
      <c r="D61" s="63">
        <v>10.7972602739726</v>
      </c>
      <c r="E61" s="35">
        <v>126.90547945205479</v>
      </c>
      <c r="F61" s="35">
        <v>0</v>
      </c>
      <c r="G61" s="35">
        <v>0</v>
      </c>
      <c r="H61" s="35">
        <v>87.34657534246575</v>
      </c>
      <c r="I61" s="35">
        <v>11.62739726027397</v>
      </c>
      <c r="J61" s="35">
        <v>39.08424657534247</v>
      </c>
      <c r="K61" s="35">
        <v>0</v>
      </c>
      <c r="L61" s="35">
        <v>0</v>
      </c>
      <c r="M61" s="35">
        <v>18.129452054794523</v>
      </c>
      <c r="N61" s="64">
        <f t="shared" si="0"/>
        <v>293.8904109589041</v>
      </c>
      <c r="O61" s="58">
        <f>AVERAGE(N61:N63)</f>
        <v>298.66301369863015</v>
      </c>
      <c r="P61" s="58"/>
      <c r="Q61" s="10"/>
    </row>
    <row r="62" spans="1:17" ht="12.75">
      <c r="A62" s="57" t="s">
        <v>11</v>
      </c>
      <c r="B62" s="34" t="s">
        <v>10</v>
      </c>
      <c r="C62" s="34">
        <v>2</v>
      </c>
      <c r="D62" s="63">
        <v>0</v>
      </c>
      <c r="E62" s="35">
        <v>54.767808219178086</v>
      </c>
      <c r="F62" s="35">
        <v>0</v>
      </c>
      <c r="G62" s="35">
        <v>0</v>
      </c>
      <c r="H62" s="35">
        <v>86.21438356164384</v>
      </c>
      <c r="I62" s="35">
        <v>26.403424657534252</v>
      </c>
      <c r="J62" s="35">
        <v>115.60136986301372</v>
      </c>
      <c r="K62" s="35">
        <v>0</v>
      </c>
      <c r="L62" s="35">
        <v>0</v>
      </c>
      <c r="M62" s="35">
        <v>20.448630136986303</v>
      </c>
      <c r="N62" s="64">
        <f t="shared" si="0"/>
        <v>303.4356164383562</v>
      </c>
      <c r="O62" s="58"/>
      <c r="P62" s="58"/>
      <c r="Q62" s="10"/>
    </row>
    <row r="63" spans="1:17" ht="12.75">
      <c r="A63" s="57" t="s">
        <v>11</v>
      </c>
      <c r="B63" s="34" t="s">
        <v>10</v>
      </c>
      <c r="C63" s="34">
        <v>3</v>
      </c>
      <c r="D63" s="63"/>
      <c r="E63" s="35"/>
      <c r="F63" s="35"/>
      <c r="G63" s="35"/>
      <c r="H63" s="35"/>
      <c r="I63" s="35"/>
      <c r="J63" s="35"/>
      <c r="K63" s="35"/>
      <c r="L63" s="35"/>
      <c r="M63" s="35"/>
      <c r="N63" s="64"/>
      <c r="O63" s="58"/>
      <c r="P63" s="58"/>
      <c r="Q63" s="10" t="s">
        <v>72</v>
      </c>
    </row>
    <row r="64" spans="1:17" ht="12.75">
      <c r="A64" s="57" t="s">
        <v>12</v>
      </c>
      <c r="B64" s="34" t="s">
        <v>3</v>
      </c>
      <c r="C64" s="34">
        <v>1</v>
      </c>
      <c r="D64" s="63">
        <v>79.8082191780822</v>
      </c>
      <c r="E64" s="35">
        <v>16.219178082191785</v>
      </c>
      <c r="F64" s="35">
        <v>0</v>
      </c>
      <c r="G64" s="35">
        <v>14.938356164383569</v>
      </c>
      <c r="H64" s="35">
        <v>38.61643835616439</v>
      </c>
      <c r="I64" s="35">
        <v>151.8630136986301</v>
      </c>
      <c r="J64" s="35">
        <v>15.31506849315069</v>
      </c>
      <c r="K64" s="35">
        <v>0</v>
      </c>
      <c r="L64" s="35">
        <v>13.773972602739722</v>
      </c>
      <c r="M64" s="35">
        <v>24.924657534246574</v>
      </c>
      <c r="N64" s="64">
        <f t="shared" si="0"/>
        <v>355.45890410958907</v>
      </c>
      <c r="O64" s="58">
        <f>AVERAGE(N64:N66)</f>
        <v>375.50913242009136</v>
      </c>
      <c r="P64" s="58">
        <f>AVERAGE(N64:N78)</f>
        <v>367.276392694064</v>
      </c>
      <c r="Q64" s="10"/>
    </row>
    <row r="65" spans="1:17" ht="12.75">
      <c r="A65" s="57" t="s">
        <v>12</v>
      </c>
      <c r="B65" s="34" t="s">
        <v>3</v>
      </c>
      <c r="C65" s="34">
        <v>2</v>
      </c>
      <c r="D65" s="63">
        <v>53.65068493150685</v>
      </c>
      <c r="E65" s="35">
        <v>40.41095890410959</v>
      </c>
      <c r="F65" s="35">
        <v>10.828767123287669</v>
      </c>
      <c r="G65" s="35">
        <v>15.376712328767125</v>
      </c>
      <c r="H65" s="35">
        <v>34.486301369863014</v>
      </c>
      <c r="I65" s="35">
        <v>114.41780821917808</v>
      </c>
      <c r="J65" s="35">
        <v>29.746575342465754</v>
      </c>
      <c r="K65" s="35">
        <v>0</v>
      </c>
      <c r="L65" s="35">
        <v>35.57534246575343</v>
      </c>
      <c r="M65" s="35">
        <v>45.15068493150686</v>
      </c>
      <c r="N65" s="64">
        <f t="shared" si="0"/>
        <v>379.64383561643837</v>
      </c>
      <c r="O65" s="58"/>
      <c r="P65" s="58"/>
      <c r="Q65" s="10"/>
    </row>
    <row r="66" spans="1:17" ht="12.75">
      <c r="A66" s="57" t="s">
        <v>12</v>
      </c>
      <c r="B66" s="34" t="s">
        <v>3</v>
      </c>
      <c r="C66" s="34">
        <v>3</v>
      </c>
      <c r="D66" s="63">
        <v>39.205479452054796</v>
      </c>
      <c r="E66" s="35">
        <v>10.321917808219176</v>
      </c>
      <c r="F66" s="35">
        <v>0</v>
      </c>
      <c r="G66" s="35">
        <v>0</v>
      </c>
      <c r="H66" s="35">
        <v>44.904109589041106</v>
      </c>
      <c r="I66" s="35">
        <v>169.80821917808223</v>
      </c>
      <c r="J66" s="35">
        <v>23.7054794520548</v>
      </c>
      <c r="K66" s="35">
        <v>0</v>
      </c>
      <c r="L66" s="35">
        <v>35.08904109589041</v>
      </c>
      <c r="M66" s="35">
        <v>68.39041095890411</v>
      </c>
      <c r="N66" s="64">
        <f t="shared" si="0"/>
        <v>391.42465753424665</v>
      </c>
      <c r="O66" s="58"/>
      <c r="P66" s="58"/>
      <c r="Q66" s="10"/>
    </row>
    <row r="67" spans="1:17" ht="12.75">
      <c r="A67" s="57" t="s">
        <v>12</v>
      </c>
      <c r="B67" s="34" t="s">
        <v>4</v>
      </c>
      <c r="C67" s="34">
        <v>1</v>
      </c>
      <c r="D67" s="63">
        <v>72.76027397260275</v>
      </c>
      <c r="E67" s="35">
        <v>13.794520547945202</v>
      </c>
      <c r="F67" s="35">
        <v>0</v>
      </c>
      <c r="G67" s="35">
        <v>11.993150684931503</v>
      </c>
      <c r="H67" s="35">
        <v>27.6027397260274</v>
      </c>
      <c r="I67" s="35">
        <v>143.05479452054797</v>
      </c>
      <c r="J67" s="35">
        <v>10.93835616438356</v>
      </c>
      <c r="K67" s="35">
        <v>0</v>
      </c>
      <c r="L67" s="35">
        <v>15.993150684931507</v>
      </c>
      <c r="M67" s="35">
        <v>41.061643835616444</v>
      </c>
      <c r="N67" s="64">
        <f t="shared" si="0"/>
        <v>337.1986301369863</v>
      </c>
      <c r="O67" s="58">
        <f>AVERAGE(N67:N69)</f>
        <v>344.00456621004577</v>
      </c>
      <c r="P67" s="58"/>
      <c r="Q67" s="10"/>
    </row>
    <row r="68" spans="1:17" ht="12.75">
      <c r="A68" s="57" t="s">
        <v>12</v>
      </c>
      <c r="B68" s="34" t="s">
        <v>4</v>
      </c>
      <c r="C68" s="34">
        <v>2</v>
      </c>
      <c r="D68" s="63">
        <v>35.07534246575343</v>
      </c>
      <c r="E68" s="35">
        <v>21.143835616438356</v>
      </c>
      <c r="F68" s="35">
        <v>1.0068493150684932</v>
      </c>
      <c r="G68" s="35">
        <v>23.81506849315069</v>
      </c>
      <c r="H68" s="35">
        <v>31.260273972602743</v>
      </c>
      <c r="I68" s="35">
        <v>121.23287671232877</v>
      </c>
      <c r="J68" s="35">
        <v>22.73972602739726</v>
      </c>
      <c r="K68" s="35">
        <v>0</v>
      </c>
      <c r="L68" s="35">
        <v>35.36301369863014</v>
      </c>
      <c r="M68" s="35">
        <v>45.98630136986302</v>
      </c>
      <c r="N68" s="64">
        <f t="shared" si="0"/>
        <v>337.6232876712329</v>
      </c>
      <c r="O68" s="58"/>
      <c r="P68" s="58"/>
      <c r="Q68" s="10"/>
    </row>
    <row r="69" spans="1:17" ht="12.75">
      <c r="A69" s="57" t="s">
        <v>12</v>
      </c>
      <c r="B69" s="34" t="s">
        <v>4</v>
      </c>
      <c r="C69" s="34">
        <v>3</v>
      </c>
      <c r="D69" s="63">
        <v>34.054794520547944</v>
      </c>
      <c r="E69" s="35">
        <v>23.568493150684937</v>
      </c>
      <c r="F69" s="35">
        <v>0</v>
      </c>
      <c r="G69" s="35">
        <v>0</v>
      </c>
      <c r="H69" s="35">
        <v>41.14383561643836</v>
      </c>
      <c r="I69" s="35">
        <v>123.47945205479452</v>
      </c>
      <c r="J69" s="35">
        <v>29.479452054794525</v>
      </c>
      <c r="K69" s="35">
        <v>0</v>
      </c>
      <c r="L69" s="35">
        <v>48.06164383561644</v>
      </c>
      <c r="M69" s="35">
        <v>57.4041095890411</v>
      </c>
      <c r="N69" s="64">
        <f t="shared" si="0"/>
        <v>357.19178082191786</v>
      </c>
      <c r="O69" s="58"/>
      <c r="P69" s="58"/>
      <c r="Q69" s="10"/>
    </row>
    <row r="70" spans="1:17" ht="12.75">
      <c r="A70" s="57" t="s">
        <v>12</v>
      </c>
      <c r="B70" s="34" t="s">
        <v>5</v>
      </c>
      <c r="C70" s="34">
        <v>1</v>
      </c>
      <c r="D70" s="63">
        <v>85.06164383561644</v>
      </c>
      <c r="E70" s="35">
        <v>11.794520547945202</v>
      </c>
      <c r="F70" s="35">
        <v>0</v>
      </c>
      <c r="G70" s="35">
        <v>24.5</v>
      </c>
      <c r="H70" s="35">
        <v>29.260273972602743</v>
      </c>
      <c r="I70" s="35">
        <v>17.33561643835617</v>
      </c>
      <c r="J70" s="35">
        <v>110.31780821917809</v>
      </c>
      <c r="K70" s="35">
        <v>0</v>
      </c>
      <c r="L70" s="35">
        <v>38.020547945205486</v>
      </c>
      <c r="M70" s="35">
        <v>39.26027397260274</v>
      </c>
      <c r="N70" s="64">
        <f t="shared" si="0"/>
        <v>355.55068493150685</v>
      </c>
      <c r="O70" s="58">
        <f>AVERAGE(N70:N72)</f>
        <v>402.5648401826484</v>
      </c>
      <c r="P70" s="58"/>
      <c r="Q70" s="10"/>
    </row>
    <row r="71" spans="1:17" ht="12.75">
      <c r="A71" s="57" t="s">
        <v>12</v>
      </c>
      <c r="B71" s="34" t="s">
        <v>5</v>
      </c>
      <c r="C71" s="34">
        <v>2</v>
      </c>
      <c r="D71" s="63">
        <v>38.417808219178085</v>
      </c>
      <c r="E71" s="35">
        <v>0</v>
      </c>
      <c r="F71" s="35">
        <v>68.23972602739725</v>
      </c>
      <c r="G71" s="35">
        <v>20.308219178082194</v>
      </c>
      <c r="H71" s="35">
        <v>25.691780821917806</v>
      </c>
      <c r="I71" s="35">
        <v>172.30821917808223</v>
      </c>
      <c r="J71" s="35">
        <v>29.945205479452056</v>
      </c>
      <c r="K71" s="35">
        <v>0</v>
      </c>
      <c r="L71" s="35">
        <v>34.369863013698634</v>
      </c>
      <c r="M71" s="35">
        <v>25.376712328767127</v>
      </c>
      <c r="N71" s="64">
        <f aca="true" t="shared" si="1" ref="N71:N135">SUM(D71:M71)</f>
        <v>414.65753424657544</v>
      </c>
      <c r="O71" s="58"/>
      <c r="P71" s="58"/>
      <c r="Q71" s="10"/>
    </row>
    <row r="72" spans="1:17" ht="12.75">
      <c r="A72" s="57" t="s">
        <v>12</v>
      </c>
      <c r="B72" s="34" t="s">
        <v>5</v>
      </c>
      <c r="C72" s="34">
        <v>3</v>
      </c>
      <c r="D72" s="63">
        <v>35.15753424657535</v>
      </c>
      <c r="E72" s="35">
        <v>19.89041095890411</v>
      </c>
      <c r="F72" s="35">
        <v>13.178082191780819</v>
      </c>
      <c r="G72" s="35">
        <v>0</v>
      </c>
      <c r="H72" s="35">
        <v>38.25342465753425</v>
      </c>
      <c r="I72" s="35">
        <v>144.67808219178082</v>
      </c>
      <c r="J72" s="35">
        <v>19.64383561643836</v>
      </c>
      <c r="K72" s="35">
        <v>0</v>
      </c>
      <c r="L72" s="35">
        <v>75.14383561643835</v>
      </c>
      <c r="M72" s="35">
        <v>91.54109589041097</v>
      </c>
      <c r="N72" s="64">
        <f t="shared" si="1"/>
        <v>437.48630136986304</v>
      </c>
      <c r="O72" s="58"/>
      <c r="P72" s="58"/>
      <c r="Q72" s="10"/>
    </row>
    <row r="73" spans="1:17" ht="12.75">
      <c r="A73" s="57" t="s">
        <v>12</v>
      </c>
      <c r="B73" s="34" t="s">
        <v>6</v>
      </c>
      <c r="C73" s="34">
        <v>1</v>
      </c>
      <c r="D73" s="63">
        <v>64.03493150684933</v>
      </c>
      <c r="E73" s="35">
        <v>15.833561643835617</v>
      </c>
      <c r="F73" s="35">
        <v>0</v>
      </c>
      <c r="G73" s="35">
        <v>11.63493150684932</v>
      </c>
      <c r="H73" s="35">
        <v>22.48013698630137</v>
      </c>
      <c r="I73" s="35">
        <v>116.94178082191783</v>
      </c>
      <c r="J73" s="35">
        <v>21.188356164383567</v>
      </c>
      <c r="K73" s="35">
        <v>0</v>
      </c>
      <c r="L73" s="35">
        <v>89.80958904109589</v>
      </c>
      <c r="M73" s="35">
        <v>33.25547945205479</v>
      </c>
      <c r="N73" s="64">
        <f t="shared" si="1"/>
        <v>375.17876712328774</v>
      </c>
      <c r="O73" s="58">
        <f>AVERAGE(N73:N75)</f>
        <v>368.15730593607304</v>
      </c>
      <c r="P73" s="58"/>
      <c r="Q73" s="10"/>
    </row>
    <row r="74" spans="1:17" ht="12.75">
      <c r="A74" s="57" t="s">
        <v>12</v>
      </c>
      <c r="B74" s="34" t="s">
        <v>6</v>
      </c>
      <c r="C74" s="34">
        <v>2</v>
      </c>
      <c r="D74" s="63">
        <v>44.04931506849316</v>
      </c>
      <c r="E74" s="35">
        <v>0</v>
      </c>
      <c r="F74" s="35">
        <v>0</v>
      </c>
      <c r="G74" s="35">
        <v>0</v>
      </c>
      <c r="H74" s="35">
        <v>37.51232876712329</v>
      </c>
      <c r="I74" s="35">
        <v>154.97260273972603</v>
      </c>
      <c r="J74" s="35">
        <v>33.10958904109589</v>
      </c>
      <c r="K74" s="35">
        <v>0</v>
      </c>
      <c r="L74" s="35">
        <v>64.19931506849315</v>
      </c>
      <c r="M74" s="35">
        <v>23.19657534246575</v>
      </c>
      <c r="N74" s="64">
        <f t="shared" si="1"/>
        <v>357.03972602739725</v>
      </c>
      <c r="O74" s="58"/>
      <c r="P74" s="58"/>
      <c r="Q74" s="10"/>
    </row>
    <row r="75" spans="1:17" ht="12.75">
      <c r="A75" s="57" t="s">
        <v>12</v>
      </c>
      <c r="B75" s="34" t="s">
        <v>6</v>
      </c>
      <c r="C75" s="34">
        <v>3</v>
      </c>
      <c r="D75" s="63">
        <v>27.383561643835613</v>
      </c>
      <c r="E75" s="35">
        <v>34.513698630136986</v>
      </c>
      <c r="F75" s="35">
        <v>11.00684931506849</v>
      </c>
      <c r="G75" s="35">
        <v>0</v>
      </c>
      <c r="H75" s="35">
        <v>50.082191780821915</v>
      </c>
      <c r="I75" s="35">
        <v>96.73287671232877</v>
      </c>
      <c r="J75" s="35">
        <v>13.657534246575342</v>
      </c>
      <c r="K75" s="35">
        <v>0</v>
      </c>
      <c r="L75" s="35">
        <v>102.67808219178083</v>
      </c>
      <c r="M75" s="35">
        <v>36.1986301369863</v>
      </c>
      <c r="N75" s="64">
        <f t="shared" si="1"/>
        <v>372.25342465753425</v>
      </c>
      <c r="O75" s="58"/>
      <c r="P75" s="58"/>
      <c r="Q75" s="10"/>
    </row>
    <row r="76" spans="1:17" ht="12.75">
      <c r="A76" s="57" t="s">
        <v>12</v>
      </c>
      <c r="B76" s="34" t="s">
        <v>7</v>
      </c>
      <c r="C76" s="34">
        <v>1</v>
      </c>
      <c r="D76" s="63">
        <v>52.52054794520548</v>
      </c>
      <c r="E76" s="35">
        <v>0</v>
      </c>
      <c r="F76" s="35">
        <v>0</v>
      </c>
      <c r="G76" s="35">
        <v>11.23972602739726</v>
      </c>
      <c r="H76" s="35">
        <v>34.93150684931507</v>
      </c>
      <c r="I76" s="35">
        <v>88.08904109589041</v>
      </c>
      <c r="J76" s="35">
        <v>28.32191780821918</v>
      </c>
      <c r="K76" s="35">
        <v>0</v>
      </c>
      <c r="L76" s="35">
        <v>115.78082191780825</v>
      </c>
      <c r="M76" s="35">
        <v>62.19178082191781</v>
      </c>
      <c r="N76" s="64">
        <f t="shared" si="1"/>
        <v>393.07534246575347</v>
      </c>
      <c r="O76" s="58">
        <f>AVERAGE(N76:N78)</f>
        <v>346.14611872146116</v>
      </c>
      <c r="P76" s="58"/>
      <c r="Q76" s="10"/>
    </row>
    <row r="77" spans="1:17" ht="12.75">
      <c r="A77" s="57" t="s">
        <v>12</v>
      </c>
      <c r="B77" s="34" t="s">
        <v>7</v>
      </c>
      <c r="C77" s="34">
        <v>2</v>
      </c>
      <c r="D77" s="63">
        <v>37.082191780821915</v>
      </c>
      <c r="E77" s="35">
        <v>12.342465753424655</v>
      </c>
      <c r="F77" s="35">
        <v>0</v>
      </c>
      <c r="G77" s="35">
        <v>11.972602739726023</v>
      </c>
      <c r="H77" s="35">
        <v>67.37671232876714</v>
      </c>
      <c r="I77" s="35">
        <v>106.88356164383562</v>
      </c>
      <c r="J77" s="35">
        <v>23.89726027397261</v>
      </c>
      <c r="K77" s="35">
        <v>0</v>
      </c>
      <c r="L77" s="35">
        <v>65.3972602739726</v>
      </c>
      <c r="M77" s="35">
        <v>34.99315068493151</v>
      </c>
      <c r="N77" s="64">
        <f t="shared" si="1"/>
        <v>359.94520547945206</v>
      </c>
      <c r="O77" s="58"/>
      <c r="P77" s="58"/>
      <c r="Q77" s="10"/>
    </row>
    <row r="78" spans="1:17" ht="12.75">
      <c r="A78" s="57" t="s">
        <v>12</v>
      </c>
      <c r="B78" s="34" t="s">
        <v>7</v>
      </c>
      <c r="C78" s="34">
        <v>3</v>
      </c>
      <c r="D78" s="63">
        <v>46.6986301369863</v>
      </c>
      <c r="E78" s="35">
        <v>16.876712328767127</v>
      </c>
      <c r="F78" s="35">
        <v>19.027397260273975</v>
      </c>
      <c r="G78" s="35">
        <v>0</v>
      </c>
      <c r="H78" s="35">
        <v>18.308219178082194</v>
      </c>
      <c r="I78" s="35">
        <v>78.84246575342468</v>
      </c>
      <c r="J78" s="35">
        <v>18.2945205479452</v>
      </c>
      <c r="K78" s="35">
        <v>0</v>
      </c>
      <c r="L78" s="35">
        <v>76.3013698630137</v>
      </c>
      <c r="M78" s="35">
        <v>11.06849315068493</v>
      </c>
      <c r="N78" s="64">
        <f t="shared" si="1"/>
        <v>285.41780821917814</v>
      </c>
      <c r="O78" s="58"/>
      <c r="P78" s="58"/>
      <c r="Q78" s="10"/>
    </row>
    <row r="79" spans="1:17" ht="12.75">
      <c r="A79" s="57" t="s">
        <v>13</v>
      </c>
      <c r="B79" s="34" t="s">
        <v>3</v>
      </c>
      <c r="C79" s="34">
        <v>1</v>
      </c>
      <c r="D79" s="63">
        <v>20.87876712328767</v>
      </c>
      <c r="E79" s="35">
        <v>14.94794520547945</v>
      </c>
      <c r="F79" s="35">
        <v>0</v>
      </c>
      <c r="G79" s="35">
        <v>25.48767123287671</v>
      </c>
      <c r="H79" s="35">
        <v>76.38835616438358</v>
      </c>
      <c r="I79" s="35">
        <v>107.80616438356165</v>
      </c>
      <c r="J79" s="35">
        <v>20.522602739726025</v>
      </c>
      <c r="K79" s="35">
        <v>30.376712328767123</v>
      </c>
      <c r="L79" s="35">
        <v>47.35479452054795</v>
      </c>
      <c r="M79" s="35">
        <v>51.39863013698631</v>
      </c>
      <c r="N79" s="64">
        <f t="shared" si="1"/>
        <v>395.1616438356164</v>
      </c>
      <c r="O79" s="58">
        <f>AVERAGE(N79:N81)</f>
        <v>359.4141552511416</v>
      </c>
      <c r="P79" s="58">
        <f>AVERAGE(N79:N93)</f>
        <v>346.6708414872798</v>
      </c>
      <c r="Q79" s="10"/>
    </row>
    <row r="80" spans="1:17" ht="12.75">
      <c r="A80" s="57" t="s">
        <v>13</v>
      </c>
      <c r="B80" s="34" t="s">
        <v>3</v>
      </c>
      <c r="C80" s="34">
        <v>2</v>
      </c>
      <c r="D80" s="63">
        <v>111.04246575342468</v>
      </c>
      <c r="E80" s="35">
        <v>11.536986301369865</v>
      </c>
      <c r="F80" s="35">
        <v>14.020547945205484</v>
      </c>
      <c r="G80" s="35">
        <v>47.832191780821915</v>
      </c>
      <c r="H80" s="35">
        <v>53.476027397260275</v>
      </c>
      <c r="I80" s="35">
        <v>65.30890410958905</v>
      </c>
      <c r="J80" s="35">
        <v>20.08972602739726</v>
      </c>
      <c r="K80" s="35">
        <v>18.31917808219178</v>
      </c>
      <c r="L80" s="35">
        <v>24.716438356164392</v>
      </c>
      <c r="M80" s="35">
        <v>47.22739726027398</v>
      </c>
      <c r="N80" s="64">
        <f t="shared" si="1"/>
        <v>413.5698630136987</v>
      </c>
      <c r="O80" s="58"/>
      <c r="P80" s="58"/>
      <c r="Q80" s="10"/>
    </row>
    <row r="81" spans="1:17" ht="12.75">
      <c r="A81" s="57" t="s">
        <v>13</v>
      </c>
      <c r="B81" s="34" t="s">
        <v>3</v>
      </c>
      <c r="C81" s="34">
        <v>3</v>
      </c>
      <c r="D81" s="63">
        <v>17.93561643835617</v>
      </c>
      <c r="E81" s="35">
        <v>18.31575342465753</v>
      </c>
      <c r="F81" s="35">
        <v>0</v>
      </c>
      <c r="G81" s="35">
        <v>10.571917808219178</v>
      </c>
      <c r="H81" s="35">
        <v>8.181506849315067</v>
      </c>
      <c r="I81" s="35">
        <v>128.48904109589043</v>
      </c>
      <c r="J81" s="35">
        <v>25.802054794520544</v>
      </c>
      <c r="K81" s="35">
        <v>20.62123287671233</v>
      </c>
      <c r="L81" s="35">
        <v>15.24657534246576</v>
      </c>
      <c r="M81" s="35">
        <v>24.34726027397261</v>
      </c>
      <c r="N81" s="64">
        <f t="shared" si="1"/>
        <v>269.5109589041096</v>
      </c>
      <c r="O81" s="58"/>
      <c r="P81" s="58"/>
      <c r="Q81" s="10"/>
    </row>
    <row r="82" spans="1:17" ht="12.75">
      <c r="A82" s="57" t="s">
        <v>13</v>
      </c>
      <c r="B82" s="34" t="s">
        <v>4</v>
      </c>
      <c r="C82" s="34">
        <v>1</v>
      </c>
      <c r="D82" s="63">
        <v>45.556849315068504</v>
      </c>
      <c r="E82" s="35">
        <v>10.706849315068494</v>
      </c>
      <c r="F82" s="35">
        <v>10.504109589041095</v>
      </c>
      <c r="G82" s="35">
        <v>26.711643835616442</v>
      </c>
      <c r="H82" s="35">
        <v>38.103424657534255</v>
      </c>
      <c r="I82" s="35">
        <v>49.07602739726028</v>
      </c>
      <c r="J82" s="35">
        <v>15.315753424657538</v>
      </c>
      <c r="K82" s="35">
        <v>12.240410958904114</v>
      </c>
      <c r="L82" s="35">
        <v>45.66438356164384</v>
      </c>
      <c r="M82" s="35">
        <v>94.63767123287673</v>
      </c>
      <c r="N82" s="64">
        <f t="shared" si="1"/>
        <v>348.51712328767127</v>
      </c>
      <c r="O82" s="58">
        <f>AVERAGE(N82:N84)</f>
        <v>358.21095890410965</v>
      </c>
      <c r="P82" s="58"/>
      <c r="Q82" s="10"/>
    </row>
    <row r="83" spans="1:17" ht="12.75">
      <c r="A83" s="57" t="s">
        <v>13</v>
      </c>
      <c r="B83" s="34" t="s">
        <v>4</v>
      </c>
      <c r="C83" s="34">
        <v>2</v>
      </c>
      <c r="D83" s="63">
        <v>26.178767123287678</v>
      </c>
      <c r="E83" s="35">
        <v>11.14452054794521</v>
      </c>
      <c r="F83" s="35">
        <v>0</v>
      </c>
      <c r="G83" s="35">
        <v>13.144520547945207</v>
      </c>
      <c r="H83" s="35">
        <v>59.084246575342476</v>
      </c>
      <c r="I83" s="35">
        <v>116.15410958904111</v>
      </c>
      <c r="J83" s="35">
        <v>18.400000000000006</v>
      </c>
      <c r="K83" s="35">
        <v>9.51780821917808</v>
      </c>
      <c r="L83" s="35">
        <v>0</v>
      </c>
      <c r="M83" s="35">
        <v>105.05753424657536</v>
      </c>
      <c r="N83" s="64">
        <f t="shared" si="1"/>
        <v>358.68150684931516</v>
      </c>
      <c r="O83" s="58"/>
      <c r="P83" s="58"/>
      <c r="Q83" s="10"/>
    </row>
    <row r="84" spans="1:17" ht="12.75">
      <c r="A84" s="57" t="s">
        <v>13</v>
      </c>
      <c r="B84" s="34" t="s">
        <v>4</v>
      </c>
      <c r="C84" s="34">
        <v>3</v>
      </c>
      <c r="D84" s="63">
        <v>28.83013698630138</v>
      </c>
      <c r="E84" s="35">
        <v>20.658904109589038</v>
      </c>
      <c r="F84" s="35">
        <v>13.24315068493151</v>
      </c>
      <c r="G84" s="35">
        <v>43.05958904109589</v>
      </c>
      <c r="H84" s="35">
        <v>46.45616438356165</v>
      </c>
      <c r="I84" s="35">
        <v>88.90205479452055</v>
      </c>
      <c r="J84" s="35">
        <v>18.46027397260274</v>
      </c>
      <c r="K84" s="35">
        <v>26.588356164383562</v>
      </c>
      <c r="L84" s="35">
        <v>26.31917808219179</v>
      </c>
      <c r="M84" s="35">
        <v>54.916438356164385</v>
      </c>
      <c r="N84" s="64">
        <f t="shared" si="1"/>
        <v>367.4342465753425</v>
      </c>
      <c r="O84" s="58"/>
      <c r="P84" s="58"/>
      <c r="Q84" s="10"/>
    </row>
    <row r="85" spans="1:17" ht="12.75">
      <c r="A85" s="57" t="s">
        <v>13</v>
      </c>
      <c r="B85" s="34" t="s">
        <v>6</v>
      </c>
      <c r="C85" s="34">
        <v>1</v>
      </c>
      <c r="D85" s="63">
        <v>17.137671232876716</v>
      </c>
      <c r="E85" s="35">
        <v>4.5561643835616445</v>
      </c>
      <c r="F85" s="35">
        <v>0</v>
      </c>
      <c r="G85" s="35">
        <v>10.480821917808225</v>
      </c>
      <c r="H85" s="35">
        <v>180.063698630137</v>
      </c>
      <c r="I85" s="35">
        <v>47.81506849315068</v>
      </c>
      <c r="J85" s="35">
        <v>57.56849315068493</v>
      </c>
      <c r="K85" s="35">
        <v>11.87465753424658</v>
      </c>
      <c r="L85" s="35">
        <v>28.737671232876703</v>
      </c>
      <c r="M85" s="35">
        <v>86.95547945205479</v>
      </c>
      <c r="N85" s="64">
        <f t="shared" si="1"/>
        <v>445.18972602739734</v>
      </c>
      <c r="O85" s="58">
        <f>AVERAGE(N85:N87)</f>
        <v>361.37260273972606</v>
      </c>
      <c r="P85" s="58"/>
      <c r="Q85" s="10"/>
    </row>
    <row r="86" spans="1:17" ht="12.75">
      <c r="A86" s="57" t="s">
        <v>13</v>
      </c>
      <c r="B86" s="34" t="s">
        <v>6</v>
      </c>
      <c r="C86" s="34">
        <v>2</v>
      </c>
      <c r="D86" s="63">
        <v>22.87123287671233</v>
      </c>
      <c r="E86" s="35">
        <v>0</v>
      </c>
      <c r="F86" s="35">
        <v>0</v>
      </c>
      <c r="G86" s="35">
        <v>47.45</v>
      </c>
      <c r="H86" s="35">
        <v>89.7041095890411</v>
      </c>
      <c r="I86" s="35">
        <v>60.27123287671233</v>
      </c>
      <c r="J86" s="35">
        <v>52.37191780821918</v>
      </c>
      <c r="K86" s="35">
        <v>11.460273972602737</v>
      </c>
      <c r="L86" s="35">
        <v>9.338356164383566</v>
      </c>
      <c r="M86" s="35">
        <v>25.234931506849318</v>
      </c>
      <c r="N86" s="64">
        <f t="shared" si="1"/>
        <v>318.70205479452056</v>
      </c>
      <c r="O86" s="58"/>
      <c r="P86" s="58"/>
      <c r="Q86" s="10"/>
    </row>
    <row r="87" spans="1:17" ht="12.75">
      <c r="A87" s="57" t="s">
        <v>13</v>
      </c>
      <c r="B87" s="34" t="s">
        <v>6</v>
      </c>
      <c r="C87" s="34">
        <v>3</v>
      </c>
      <c r="D87" s="63">
        <v>43.04315068493151</v>
      </c>
      <c r="E87" s="35">
        <v>14.491095890410962</v>
      </c>
      <c r="F87" s="35">
        <v>0</v>
      </c>
      <c r="G87" s="35">
        <v>39.964383561643835</v>
      </c>
      <c r="H87" s="35">
        <v>69.39931506849315</v>
      </c>
      <c r="I87" s="35">
        <v>71.64246575342466</v>
      </c>
      <c r="J87" s="35">
        <v>25.20753424657535</v>
      </c>
      <c r="K87" s="35">
        <v>12.241095890410962</v>
      </c>
      <c r="L87" s="35">
        <v>0</v>
      </c>
      <c r="M87" s="35">
        <v>44.23698630136987</v>
      </c>
      <c r="N87" s="64">
        <f t="shared" si="1"/>
        <v>320.22602739726034</v>
      </c>
      <c r="O87" s="58"/>
      <c r="P87" s="58"/>
      <c r="Q87" s="10"/>
    </row>
    <row r="88" spans="1:17" ht="12.75">
      <c r="A88" s="57" t="s">
        <v>13</v>
      </c>
      <c r="B88" s="34" t="s">
        <v>7</v>
      </c>
      <c r="C88" s="34">
        <v>1</v>
      </c>
      <c r="D88" s="63">
        <v>73.14178082191782</v>
      </c>
      <c r="E88" s="35">
        <v>0</v>
      </c>
      <c r="F88" s="35">
        <v>0</v>
      </c>
      <c r="G88" s="35">
        <v>14.773287671232879</v>
      </c>
      <c r="H88" s="35">
        <v>111.32328767123288</v>
      </c>
      <c r="I88" s="35">
        <v>44.24041095890411</v>
      </c>
      <c r="J88" s="35">
        <v>40.29589041095891</v>
      </c>
      <c r="K88" s="35">
        <v>10.893150684931513</v>
      </c>
      <c r="L88" s="35">
        <v>0</v>
      </c>
      <c r="M88" s="35">
        <v>34.08561643835616</v>
      </c>
      <c r="N88" s="64">
        <f t="shared" si="1"/>
        <v>328.75342465753425</v>
      </c>
      <c r="O88" s="58">
        <f>AVERAGE(N88:N90)</f>
        <v>319.23664383561646</v>
      </c>
      <c r="P88" s="58"/>
      <c r="Q88" s="10"/>
    </row>
    <row r="89" spans="1:17" ht="12.75">
      <c r="A89" s="57" t="s">
        <v>13</v>
      </c>
      <c r="B89" s="34" t="s">
        <v>7</v>
      </c>
      <c r="C89" s="34">
        <v>2</v>
      </c>
      <c r="D89" s="63">
        <v>39.32054794520548</v>
      </c>
      <c r="E89" s="35">
        <v>0</v>
      </c>
      <c r="F89" s="35">
        <v>11.4013698630137</v>
      </c>
      <c r="G89" s="35">
        <v>17.250684931506846</v>
      </c>
      <c r="H89" s="35">
        <v>117.62397260273973</v>
      </c>
      <c r="I89" s="35">
        <v>43.41575342465753</v>
      </c>
      <c r="J89" s="35">
        <v>21.33904109589042</v>
      </c>
      <c r="K89" s="35">
        <v>13.017123287671229</v>
      </c>
      <c r="L89" s="35">
        <v>0</v>
      </c>
      <c r="M89" s="35">
        <v>46.35136986301371</v>
      </c>
      <c r="N89" s="64">
        <f t="shared" si="1"/>
        <v>309.71986301369867</v>
      </c>
      <c r="O89" s="58"/>
      <c r="P89" s="58"/>
      <c r="Q89" s="10"/>
    </row>
    <row r="90" spans="1:17" ht="12.75">
      <c r="A90" s="57" t="s">
        <v>13</v>
      </c>
      <c r="B90" s="34" t="s">
        <v>7</v>
      </c>
      <c r="C90" s="34">
        <v>3</v>
      </c>
      <c r="D90" s="63"/>
      <c r="E90" s="35"/>
      <c r="F90" s="35"/>
      <c r="G90" s="35"/>
      <c r="H90" s="35"/>
      <c r="I90" s="35"/>
      <c r="J90" s="35"/>
      <c r="K90" s="35"/>
      <c r="L90" s="35"/>
      <c r="M90" s="35"/>
      <c r="N90" s="64"/>
      <c r="O90" s="58"/>
      <c r="P90" s="58"/>
      <c r="Q90" s="10" t="s">
        <v>72</v>
      </c>
    </row>
    <row r="91" spans="1:17" ht="12.75">
      <c r="A91" s="57" t="s">
        <v>13</v>
      </c>
      <c r="B91" s="34" t="s">
        <v>10</v>
      </c>
      <c r="C91" s="34">
        <v>1</v>
      </c>
      <c r="D91" s="63">
        <v>165.3554794520548</v>
      </c>
      <c r="E91" s="35">
        <v>0</v>
      </c>
      <c r="F91" s="35">
        <v>16.928082191780828</v>
      </c>
      <c r="G91" s="35">
        <v>11.031506849315068</v>
      </c>
      <c r="H91" s="35">
        <v>51.32534246575344</v>
      </c>
      <c r="I91" s="35">
        <v>19.31095890410959</v>
      </c>
      <c r="J91" s="35">
        <v>17.661643835616438</v>
      </c>
      <c r="K91" s="35">
        <v>15.173972602739731</v>
      </c>
      <c r="L91" s="35">
        <v>0</v>
      </c>
      <c r="M91" s="35">
        <v>65.91917808219179</v>
      </c>
      <c r="N91" s="64">
        <f t="shared" si="1"/>
        <v>362.7061643835617</v>
      </c>
      <c r="O91" s="58">
        <f>AVERAGE(N91:N93)</f>
        <v>325.9751141552512</v>
      </c>
      <c r="P91" s="58"/>
      <c r="Q91" s="10"/>
    </row>
    <row r="92" spans="1:17" ht="12.75">
      <c r="A92" s="57" t="s">
        <v>13</v>
      </c>
      <c r="B92" s="34" t="s">
        <v>10</v>
      </c>
      <c r="C92" s="34">
        <v>2</v>
      </c>
      <c r="D92" s="63">
        <v>28.145205479452052</v>
      </c>
      <c r="E92" s="35">
        <v>0</v>
      </c>
      <c r="F92" s="35">
        <v>0</v>
      </c>
      <c r="G92" s="35">
        <v>15.069863013698635</v>
      </c>
      <c r="H92" s="35">
        <v>69.29863013698632</v>
      </c>
      <c r="I92" s="35">
        <v>68.16438356164385</v>
      </c>
      <c r="J92" s="35">
        <v>50.284246575342465</v>
      </c>
      <c r="K92" s="35">
        <v>11.443150684931508</v>
      </c>
      <c r="L92" s="35">
        <v>0</v>
      </c>
      <c r="M92" s="35">
        <v>33.44931506849315</v>
      </c>
      <c r="N92" s="64">
        <f t="shared" si="1"/>
        <v>275.854794520548</v>
      </c>
      <c r="O92" s="58"/>
      <c r="P92" s="58"/>
      <c r="Q92" s="10"/>
    </row>
    <row r="93" spans="1:17" ht="12.75">
      <c r="A93" s="57" t="s">
        <v>13</v>
      </c>
      <c r="B93" s="34" t="s">
        <v>10</v>
      </c>
      <c r="C93" s="34">
        <v>3</v>
      </c>
      <c r="D93" s="63">
        <v>86.7486301369863</v>
      </c>
      <c r="E93" s="35">
        <v>0</v>
      </c>
      <c r="F93" s="35">
        <v>11.509589041095895</v>
      </c>
      <c r="G93" s="35">
        <v>28.88767123287672</v>
      </c>
      <c r="H93" s="35">
        <v>60.99109589041096</v>
      </c>
      <c r="I93" s="35">
        <v>85.1191780821918</v>
      </c>
      <c r="J93" s="35">
        <v>15.22602739726028</v>
      </c>
      <c r="K93" s="35">
        <v>17.830821917808226</v>
      </c>
      <c r="L93" s="35">
        <v>0</v>
      </c>
      <c r="M93" s="35">
        <v>33.0513698630137</v>
      </c>
      <c r="N93" s="64">
        <f t="shared" si="1"/>
        <v>339.3643835616439</v>
      </c>
      <c r="O93" s="58"/>
      <c r="P93" s="58"/>
      <c r="Q93" s="10"/>
    </row>
    <row r="94" spans="1:17" ht="12.75">
      <c r="A94" s="57" t="s">
        <v>14</v>
      </c>
      <c r="B94" s="34" t="s">
        <v>3</v>
      </c>
      <c r="C94" s="34">
        <v>1</v>
      </c>
      <c r="D94" s="63">
        <v>17.73287671232877</v>
      </c>
      <c r="E94" s="35">
        <v>15.17123287671233</v>
      </c>
      <c r="F94" s="35">
        <v>15.808219178082192</v>
      </c>
      <c r="G94" s="35">
        <v>37.69178082191781</v>
      </c>
      <c r="H94" s="35">
        <v>36.93835616438357</v>
      </c>
      <c r="I94" s="35">
        <v>45.486301369863014</v>
      </c>
      <c r="J94" s="35">
        <v>166.18493150684932</v>
      </c>
      <c r="K94" s="35">
        <v>32.73972602739726</v>
      </c>
      <c r="L94" s="35">
        <v>13.54794520547945</v>
      </c>
      <c r="M94" s="35">
        <v>14.205479452054794</v>
      </c>
      <c r="N94" s="64">
        <f t="shared" si="1"/>
        <v>395.5068493150685</v>
      </c>
      <c r="O94" s="58">
        <f>AVERAGE(N94:N96)</f>
        <v>348.9520547945206</v>
      </c>
      <c r="P94" s="58">
        <f>AVERAGE(N94:N108)</f>
        <v>303.48452054794524</v>
      </c>
      <c r="Q94" s="10"/>
    </row>
    <row r="95" spans="1:17" ht="12.75">
      <c r="A95" s="57" t="s">
        <v>14</v>
      </c>
      <c r="B95" s="34" t="s">
        <v>3</v>
      </c>
      <c r="C95" s="34">
        <v>2</v>
      </c>
      <c r="D95" s="63">
        <v>74.0068493150685</v>
      </c>
      <c r="E95" s="35">
        <v>0</v>
      </c>
      <c r="F95" s="35">
        <v>15.70547945205479</v>
      </c>
      <c r="G95" s="35">
        <v>23.575342465753426</v>
      </c>
      <c r="H95" s="35">
        <v>24.650684931506852</v>
      </c>
      <c r="I95" s="35">
        <v>64.76027397260275</v>
      </c>
      <c r="J95" s="35">
        <v>21.71232876712329</v>
      </c>
      <c r="K95" s="35">
        <v>77.45205479452056</v>
      </c>
      <c r="L95" s="35">
        <v>0</v>
      </c>
      <c r="M95" s="35">
        <v>16.226027397260275</v>
      </c>
      <c r="N95" s="64">
        <f t="shared" si="1"/>
        <v>318.0890410958905</v>
      </c>
      <c r="O95" s="58"/>
      <c r="P95" s="58"/>
      <c r="Q95" s="10"/>
    </row>
    <row r="96" spans="1:17" ht="12.75">
      <c r="A96" s="57" t="s">
        <v>14</v>
      </c>
      <c r="B96" s="34" t="s">
        <v>3</v>
      </c>
      <c r="C96" s="34">
        <v>3</v>
      </c>
      <c r="D96" s="63">
        <v>0</v>
      </c>
      <c r="E96" s="35">
        <v>12.85616438356165</v>
      </c>
      <c r="F96" s="35">
        <v>13.24657534246575</v>
      </c>
      <c r="G96" s="35">
        <v>13.739726027397262</v>
      </c>
      <c r="H96" s="35">
        <v>15.869863013698632</v>
      </c>
      <c r="I96" s="35">
        <v>201.86986301369865</v>
      </c>
      <c r="J96" s="35">
        <v>12.164383561643834</v>
      </c>
      <c r="K96" s="35">
        <v>49.472602739726035</v>
      </c>
      <c r="L96" s="35">
        <v>0</v>
      </c>
      <c r="M96" s="35">
        <v>14.041095890410958</v>
      </c>
      <c r="N96" s="64">
        <f t="shared" si="1"/>
        <v>333.2602739726028</v>
      </c>
      <c r="O96" s="58"/>
      <c r="P96" s="58"/>
      <c r="Q96" s="10"/>
    </row>
    <row r="97" spans="1:17" ht="12.75">
      <c r="A97" s="57" t="s">
        <v>14</v>
      </c>
      <c r="B97" s="34" t="s">
        <v>4</v>
      </c>
      <c r="C97" s="34">
        <v>1</v>
      </c>
      <c r="D97" s="63">
        <v>15.52054794520548</v>
      </c>
      <c r="E97" s="35">
        <v>13.205479452054801</v>
      </c>
      <c r="F97" s="35">
        <v>0</v>
      </c>
      <c r="G97" s="35">
        <v>17.27397260273973</v>
      </c>
      <c r="H97" s="35">
        <v>19.97260273972603</v>
      </c>
      <c r="I97" s="35">
        <v>166.527397260274</v>
      </c>
      <c r="J97" s="35">
        <v>0</v>
      </c>
      <c r="K97" s="35">
        <v>109.92465753424658</v>
      </c>
      <c r="L97" s="35">
        <v>13.17123287671233</v>
      </c>
      <c r="M97" s="35">
        <v>15.931506849315072</v>
      </c>
      <c r="N97" s="64">
        <f t="shared" si="1"/>
        <v>371.5273972602741</v>
      </c>
      <c r="O97" s="58">
        <f>AVERAGE(N97:N99)</f>
        <v>303.78584474885855</v>
      </c>
      <c r="P97" s="58"/>
      <c r="Q97" s="10"/>
    </row>
    <row r="98" spans="1:17" ht="12.75">
      <c r="A98" s="57" t="s">
        <v>14</v>
      </c>
      <c r="B98" s="34" t="s">
        <v>4</v>
      </c>
      <c r="C98" s="34">
        <v>2</v>
      </c>
      <c r="D98" s="63">
        <v>14.52054794520548</v>
      </c>
      <c r="E98" s="35">
        <v>0</v>
      </c>
      <c r="F98" s="35">
        <v>0</v>
      </c>
      <c r="G98" s="35">
        <v>0</v>
      </c>
      <c r="H98" s="35">
        <v>72.79041095890412</v>
      </c>
      <c r="I98" s="35">
        <v>12.44041095890411</v>
      </c>
      <c r="J98" s="35">
        <v>40.2986301369863</v>
      </c>
      <c r="K98" s="35">
        <v>44.22054794520549</v>
      </c>
      <c r="L98" s="35">
        <v>0</v>
      </c>
      <c r="M98" s="35">
        <v>14.239726027397266</v>
      </c>
      <c r="N98" s="64">
        <f t="shared" si="1"/>
        <v>198.51027397260276</v>
      </c>
      <c r="O98" s="58"/>
      <c r="P98" s="58"/>
      <c r="Q98" s="10"/>
    </row>
    <row r="99" spans="1:17" ht="12.75">
      <c r="A99" s="57" t="s">
        <v>14</v>
      </c>
      <c r="B99" s="34" t="s">
        <v>4</v>
      </c>
      <c r="C99" s="34">
        <v>3</v>
      </c>
      <c r="D99" s="63">
        <v>42.95890410958904</v>
      </c>
      <c r="E99" s="35">
        <v>13.379452054794523</v>
      </c>
      <c r="F99" s="35">
        <v>16.984246575342464</v>
      </c>
      <c r="G99" s="35">
        <v>2.856164383561644</v>
      </c>
      <c r="H99" s="35">
        <v>41.34931506849316</v>
      </c>
      <c r="I99" s="35">
        <v>29.541095890411</v>
      </c>
      <c r="J99" s="35">
        <v>137.7287671232877</v>
      </c>
      <c r="K99" s="35">
        <v>14.804109589041099</v>
      </c>
      <c r="L99" s="35">
        <v>16.59452054794521</v>
      </c>
      <c r="M99" s="35">
        <v>25.123287671232873</v>
      </c>
      <c r="N99" s="64">
        <f t="shared" si="1"/>
        <v>341.31986301369875</v>
      </c>
      <c r="O99" s="58"/>
      <c r="P99" s="58"/>
      <c r="Q99" s="10"/>
    </row>
    <row r="100" spans="1:17" ht="12.75">
      <c r="A100" s="57" t="s">
        <v>14</v>
      </c>
      <c r="B100" s="34" t="s">
        <v>5</v>
      </c>
      <c r="C100" s="34">
        <v>1</v>
      </c>
      <c r="D100" s="63">
        <v>12.780821917808218</v>
      </c>
      <c r="E100" s="35">
        <v>0</v>
      </c>
      <c r="F100" s="35">
        <v>0</v>
      </c>
      <c r="G100" s="35">
        <v>22.18493150684932</v>
      </c>
      <c r="H100" s="35">
        <v>59.12328767123288</v>
      </c>
      <c r="I100" s="35">
        <v>25.917808219178088</v>
      </c>
      <c r="J100" s="35">
        <v>42.78767123287671</v>
      </c>
      <c r="K100" s="35">
        <v>107.54794520547946</v>
      </c>
      <c r="L100" s="35">
        <v>15.308219178082192</v>
      </c>
      <c r="M100" s="35">
        <v>17.25342465753425</v>
      </c>
      <c r="N100" s="64">
        <f t="shared" si="1"/>
        <v>302.9041095890411</v>
      </c>
      <c r="O100" s="58">
        <f>AVERAGE(N100:N102)</f>
        <v>295.0066210045663</v>
      </c>
      <c r="P100" s="58"/>
      <c r="Q100" s="10"/>
    </row>
    <row r="101" spans="1:17" ht="12.75">
      <c r="A101" s="57" t="s">
        <v>14</v>
      </c>
      <c r="B101" s="34" t="s">
        <v>5</v>
      </c>
      <c r="C101" s="34">
        <v>2</v>
      </c>
      <c r="D101" s="63">
        <v>10.817808219178081</v>
      </c>
      <c r="E101" s="35">
        <v>0</v>
      </c>
      <c r="F101" s="35">
        <v>0</v>
      </c>
      <c r="G101" s="35">
        <v>12.601369863013701</v>
      </c>
      <c r="H101" s="35">
        <v>19.23904109589041</v>
      </c>
      <c r="I101" s="35">
        <v>119.70821917808222</v>
      </c>
      <c r="J101" s="35">
        <v>9.906849315068497</v>
      </c>
      <c r="K101" s="35">
        <v>80.62260273972603</v>
      </c>
      <c r="L101" s="35">
        <v>0</v>
      </c>
      <c r="M101" s="35">
        <v>14.625342465753432</v>
      </c>
      <c r="N101" s="64">
        <f t="shared" si="1"/>
        <v>267.52123287671236</v>
      </c>
      <c r="O101" s="58"/>
      <c r="P101" s="58"/>
      <c r="Q101" s="10"/>
    </row>
    <row r="102" spans="1:17" ht="12.75">
      <c r="A102" s="57" t="s">
        <v>14</v>
      </c>
      <c r="B102" s="34" t="s">
        <v>5</v>
      </c>
      <c r="C102" s="34">
        <v>3</v>
      </c>
      <c r="D102" s="63">
        <v>14.910958904109588</v>
      </c>
      <c r="E102" s="35">
        <v>0</v>
      </c>
      <c r="F102" s="35">
        <v>14.568493150684937</v>
      </c>
      <c r="G102" s="35">
        <v>18.191780821917813</v>
      </c>
      <c r="H102" s="35">
        <v>18.595890410958905</v>
      </c>
      <c r="I102" s="35">
        <v>140.9109589041096</v>
      </c>
      <c r="J102" s="35">
        <v>15.128767123287673</v>
      </c>
      <c r="K102" s="35">
        <v>77.1986301369863</v>
      </c>
      <c r="L102" s="35">
        <v>0</v>
      </c>
      <c r="M102" s="35">
        <v>15.089041095890408</v>
      </c>
      <c r="N102" s="64">
        <f t="shared" si="1"/>
        <v>314.59452054794525</v>
      </c>
      <c r="O102" s="58"/>
      <c r="P102" s="58"/>
      <c r="Q102" s="10"/>
    </row>
    <row r="103" spans="1:17" ht="12.75">
      <c r="A103" s="57" t="s">
        <v>14</v>
      </c>
      <c r="B103" s="34" t="s">
        <v>6</v>
      </c>
      <c r="C103" s="34">
        <v>1</v>
      </c>
      <c r="D103" s="63">
        <v>9.582191780821924</v>
      </c>
      <c r="E103" s="35">
        <v>0</v>
      </c>
      <c r="F103" s="35">
        <v>45.68493150684932</v>
      </c>
      <c r="G103" s="35">
        <v>18.636986301369866</v>
      </c>
      <c r="H103" s="35">
        <v>51.109589041095894</v>
      </c>
      <c r="I103" s="35">
        <v>13.089041095890408</v>
      </c>
      <c r="J103" s="35">
        <v>11.95205479452055</v>
      </c>
      <c r="K103" s="35">
        <v>118.5068493150685</v>
      </c>
      <c r="L103" s="35">
        <v>0</v>
      </c>
      <c r="M103" s="35">
        <v>22.11643835616438</v>
      </c>
      <c r="N103" s="64">
        <f t="shared" si="1"/>
        <v>290.67808219178085</v>
      </c>
      <c r="O103" s="58">
        <f>AVERAGE(N103:N105)</f>
        <v>287.3867579908676</v>
      </c>
      <c r="P103" s="58"/>
      <c r="Q103" s="10"/>
    </row>
    <row r="104" spans="1:17" ht="12.75">
      <c r="A104" s="57" t="s">
        <v>14</v>
      </c>
      <c r="B104" s="34" t="s">
        <v>6</v>
      </c>
      <c r="C104" s="34">
        <v>2</v>
      </c>
      <c r="D104" s="63">
        <v>17.56164383561644</v>
      </c>
      <c r="E104" s="35">
        <v>71.52054794520548</v>
      </c>
      <c r="F104" s="35">
        <v>25.349315068493155</v>
      </c>
      <c r="G104" s="35">
        <v>11.945205479452055</v>
      </c>
      <c r="H104" s="35">
        <v>49.13013698630137</v>
      </c>
      <c r="I104" s="35">
        <v>0</v>
      </c>
      <c r="J104" s="35">
        <v>15.267123287671229</v>
      </c>
      <c r="K104" s="35">
        <v>68.6986301369863</v>
      </c>
      <c r="L104" s="35">
        <v>0</v>
      </c>
      <c r="M104" s="35">
        <v>18.500000000000004</v>
      </c>
      <c r="N104" s="64">
        <f t="shared" si="1"/>
        <v>277.972602739726</v>
      </c>
      <c r="O104" s="58"/>
      <c r="P104" s="58"/>
      <c r="Q104" s="10"/>
    </row>
    <row r="105" spans="1:17" ht="12.75">
      <c r="A105" s="57" t="s">
        <v>14</v>
      </c>
      <c r="B105" s="34" t="s">
        <v>6</v>
      </c>
      <c r="C105" s="34">
        <v>3</v>
      </c>
      <c r="D105" s="63">
        <v>14.899315068493152</v>
      </c>
      <c r="E105" s="35">
        <v>14.441780821917805</v>
      </c>
      <c r="F105" s="35">
        <v>38.411643835616445</v>
      </c>
      <c r="G105" s="35">
        <v>22.815068493150683</v>
      </c>
      <c r="H105" s="35">
        <v>63.16438356164384</v>
      </c>
      <c r="I105" s="35">
        <v>27.61095890410959</v>
      </c>
      <c r="J105" s="35">
        <v>30.65684931506849</v>
      </c>
      <c r="K105" s="35">
        <v>62.69246575342466</v>
      </c>
      <c r="L105" s="35">
        <v>0</v>
      </c>
      <c r="M105" s="35">
        <v>18.81712328767123</v>
      </c>
      <c r="N105" s="64">
        <f t="shared" si="1"/>
        <v>293.50958904109586</v>
      </c>
      <c r="O105" s="58"/>
      <c r="P105" s="58"/>
      <c r="Q105" s="10"/>
    </row>
    <row r="106" spans="1:17" ht="12.75">
      <c r="A106" s="57" t="s">
        <v>14</v>
      </c>
      <c r="B106" s="34" t="s">
        <v>10</v>
      </c>
      <c r="C106" s="34">
        <v>1</v>
      </c>
      <c r="D106" s="63">
        <v>0</v>
      </c>
      <c r="E106" s="35">
        <v>0</v>
      </c>
      <c r="F106" s="35">
        <v>0</v>
      </c>
      <c r="G106" s="35">
        <v>21.678082191780824</v>
      </c>
      <c r="H106" s="35">
        <v>32.17123287671234</v>
      </c>
      <c r="I106" s="35">
        <v>141.80136986301372</v>
      </c>
      <c r="J106" s="35">
        <v>0</v>
      </c>
      <c r="K106" s="35">
        <v>79.73972602739727</v>
      </c>
      <c r="L106" s="35">
        <v>13.630136986301371</v>
      </c>
      <c r="M106" s="35">
        <v>17.75342465753425</v>
      </c>
      <c r="N106" s="64">
        <f t="shared" si="1"/>
        <v>306.7739726027397</v>
      </c>
      <c r="O106" s="58">
        <f>AVERAGE(N106:N108)</f>
        <v>282.29132420091327</v>
      </c>
      <c r="P106" s="58"/>
      <c r="Q106" s="10"/>
    </row>
    <row r="107" spans="1:17" ht="12.75">
      <c r="A107" s="57" t="s">
        <v>14</v>
      </c>
      <c r="B107" s="34" t="s">
        <v>10</v>
      </c>
      <c r="C107" s="34">
        <v>2</v>
      </c>
      <c r="D107" s="63">
        <v>21.38630136986302</v>
      </c>
      <c r="E107" s="35">
        <v>0</v>
      </c>
      <c r="F107" s="35">
        <v>34.908904109589045</v>
      </c>
      <c r="G107" s="35">
        <v>0.9178082191780823</v>
      </c>
      <c r="H107" s="35">
        <v>70.9054794520548</v>
      </c>
      <c r="I107" s="35">
        <v>0</v>
      </c>
      <c r="J107" s="35">
        <v>69.41095890410958</v>
      </c>
      <c r="K107" s="35">
        <v>44.369863013698634</v>
      </c>
      <c r="L107" s="35">
        <v>31.938356164383567</v>
      </c>
      <c r="M107" s="35">
        <v>28.021232876712336</v>
      </c>
      <c r="N107" s="64">
        <f t="shared" si="1"/>
        <v>301.8589041095891</v>
      </c>
      <c r="O107" s="58"/>
      <c r="P107" s="58"/>
      <c r="Q107" s="10"/>
    </row>
    <row r="108" spans="1:17" ht="12.75">
      <c r="A108" s="57" t="s">
        <v>14</v>
      </c>
      <c r="B108" s="34" t="s">
        <v>10</v>
      </c>
      <c r="C108" s="34">
        <v>3</v>
      </c>
      <c r="D108" s="63">
        <v>10.273972602739727</v>
      </c>
      <c r="E108" s="35">
        <v>0</v>
      </c>
      <c r="F108" s="35">
        <v>15.89041095890411</v>
      </c>
      <c r="G108" s="35">
        <v>35.7541095890411</v>
      </c>
      <c r="H108" s="35">
        <v>40.60753424657534</v>
      </c>
      <c r="I108" s="35">
        <v>0</v>
      </c>
      <c r="J108" s="35">
        <v>48.62465753424657</v>
      </c>
      <c r="K108" s="35">
        <v>73.41917808219178</v>
      </c>
      <c r="L108" s="35">
        <v>0</v>
      </c>
      <c r="M108" s="35">
        <v>13.671232876712333</v>
      </c>
      <c r="N108" s="64">
        <f t="shared" si="1"/>
        <v>238.24109589041097</v>
      </c>
      <c r="O108" s="58"/>
      <c r="P108" s="58"/>
      <c r="Q108" s="10"/>
    </row>
    <row r="109" spans="1:17" ht="12.75">
      <c r="A109" s="57" t="s">
        <v>15</v>
      </c>
      <c r="B109" s="34" t="s">
        <v>3</v>
      </c>
      <c r="C109" s="34">
        <v>1</v>
      </c>
      <c r="D109" s="63">
        <v>93.6027397260274</v>
      </c>
      <c r="E109" s="35">
        <v>121.99109589041095</v>
      </c>
      <c r="F109" s="35">
        <v>0</v>
      </c>
      <c r="G109" s="35">
        <v>0</v>
      </c>
      <c r="H109" s="35">
        <v>36.615068493150694</v>
      </c>
      <c r="I109" s="35">
        <v>11.28493150684932</v>
      </c>
      <c r="J109" s="35">
        <v>36.52260273972603</v>
      </c>
      <c r="K109" s="35">
        <v>0</v>
      </c>
      <c r="L109" s="35">
        <v>0</v>
      </c>
      <c r="M109" s="35">
        <v>15.341095890410964</v>
      </c>
      <c r="N109" s="64">
        <f t="shared" si="1"/>
        <v>315.35753424657537</v>
      </c>
      <c r="O109" s="58">
        <f>AVERAGE(N109:N111)</f>
        <v>319.7095890410959</v>
      </c>
      <c r="P109" s="58">
        <f>AVERAGE(N109:N123)</f>
        <v>325.0086757990868</v>
      </c>
      <c r="Q109" s="10"/>
    </row>
    <row r="110" spans="1:17" ht="12.75">
      <c r="A110" s="57" t="s">
        <v>15</v>
      </c>
      <c r="B110" s="34" t="s">
        <v>3</v>
      </c>
      <c r="C110" s="34">
        <v>2</v>
      </c>
      <c r="D110" s="63">
        <v>47.012328767123286</v>
      </c>
      <c r="E110" s="35">
        <v>64.89794520547945</v>
      </c>
      <c r="F110" s="35">
        <v>10.978767123287671</v>
      </c>
      <c r="G110" s="35">
        <v>0</v>
      </c>
      <c r="H110" s="35">
        <v>143.49863013698632</v>
      </c>
      <c r="I110" s="35">
        <v>10.745205479452052</v>
      </c>
      <c r="J110" s="35">
        <v>38.01575342465754</v>
      </c>
      <c r="K110" s="35">
        <v>0</v>
      </c>
      <c r="L110" s="35">
        <v>0</v>
      </c>
      <c r="M110" s="35">
        <v>34.74109589041097</v>
      </c>
      <c r="N110" s="64">
        <f t="shared" si="1"/>
        <v>349.88972602739733</v>
      </c>
      <c r="O110" s="58"/>
      <c r="P110" s="58"/>
      <c r="Q110" s="10"/>
    </row>
    <row r="111" spans="1:17" ht="12.75">
      <c r="A111" s="57" t="s">
        <v>15</v>
      </c>
      <c r="B111" s="34" t="s">
        <v>3</v>
      </c>
      <c r="C111" s="34">
        <v>3</v>
      </c>
      <c r="D111" s="63">
        <v>32.86164383561644</v>
      </c>
      <c r="E111" s="35">
        <v>78.22739726027399</v>
      </c>
      <c r="F111" s="35">
        <v>0</v>
      </c>
      <c r="G111" s="35">
        <v>0</v>
      </c>
      <c r="H111" s="35">
        <v>111.64452054794522</v>
      </c>
      <c r="I111" s="35">
        <v>14.023287671232875</v>
      </c>
      <c r="J111" s="35">
        <v>35.52808219178083</v>
      </c>
      <c r="K111" s="35">
        <v>0</v>
      </c>
      <c r="L111" s="35">
        <v>0</v>
      </c>
      <c r="M111" s="35">
        <v>21.596575342465755</v>
      </c>
      <c r="N111" s="64">
        <f t="shared" si="1"/>
        <v>293.8815068493151</v>
      </c>
      <c r="O111" s="58"/>
      <c r="P111" s="58"/>
      <c r="Q111" s="10"/>
    </row>
    <row r="112" spans="1:17" ht="12.75">
      <c r="A112" s="57" t="s">
        <v>15</v>
      </c>
      <c r="B112" s="34" t="s">
        <v>4</v>
      </c>
      <c r="C112" s="34">
        <v>1</v>
      </c>
      <c r="D112" s="63">
        <v>158.59109589041097</v>
      </c>
      <c r="E112" s="35">
        <v>26.940410958904117</v>
      </c>
      <c r="F112" s="35">
        <v>0</v>
      </c>
      <c r="G112" s="35">
        <v>67.86369863013698</v>
      </c>
      <c r="H112" s="35">
        <v>52.340410958904116</v>
      </c>
      <c r="I112" s="35">
        <v>0</v>
      </c>
      <c r="J112" s="35">
        <v>23.53767123287672</v>
      </c>
      <c r="K112" s="35">
        <v>0</v>
      </c>
      <c r="L112" s="35">
        <v>0</v>
      </c>
      <c r="M112" s="35">
        <v>13.573287671232878</v>
      </c>
      <c r="N112" s="64">
        <f t="shared" si="1"/>
        <v>342.8465753424658</v>
      </c>
      <c r="O112" s="58">
        <f>AVERAGE(N112:N114)</f>
        <v>322.62557077625576</v>
      </c>
      <c r="P112" s="58"/>
      <c r="Q112" s="10"/>
    </row>
    <row r="113" spans="1:17" ht="12.75">
      <c r="A113" s="57" t="s">
        <v>15</v>
      </c>
      <c r="B113" s="34" t="s">
        <v>4</v>
      </c>
      <c r="C113" s="34">
        <v>2</v>
      </c>
      <c r="D113" s="63">
        <v>34.82123287671233</v>
      </c>
      <c r="E113" s="35">
        <v>57.39726027397261</v>
      </c>
      <c r="F113" s="35">
        <v>0</v>
      </c>
      <c r="G113" s="35">
        <v>0</v>
      </c>
      <c r="H113" s="35">
        <v>130.81575342465754</v>
      </c>
      <c r="I113" s="35">
        <v>22.21301369863014</v>
      </c>
      <c r="J113" s="35">
        <v>70.4</v>
      </c>
      <c r="K113" s="35">
        <v>0</v>
      </c>
      <c r="L113" s="35">
        <v>0</v>
      </c>
      <c r="M113" s="35">
        <v>40.199999999999996</v>
      </c>
      <c r="N113" s="64">
        <f t="shared" si="1"/>
        <v>355.8472602739726</v>
      </c>
      <c r="O113" s="58"/>
      <c r="P113" s="58"/>
      <c r="Q113" s="10"/>
    </row>
    <row r="114" spans="1:17" ht="12.75">
      <c r="A114" s="57" t="s">
        <v>15</v>
      </c>
      <c r="B114" s="34" t="s">
        <v>4</v>
      </c>
      <c r="C114" s="34">
        <v>3</v>
      </c>
      <c r="D114" s="63">
        <v>13.985616438356166</v>
      </c>
      <c r="E114" s="35">
        <v>18.186986301369867</v>
      </c>
      <c r="F114" s="35">
        <v>0</v>
      </c>
      <c r="G114" s="35">
        <v>0</v>
      </c>
      <c r="H114" s="35">
        <v>104.43561643835618</v>
      </c>
      <c r="I114" s="35">
        <v>41.99863013698631</v>
      </c>
      <c r="J114" s="35">
        <v>66.63835616438357</v>
      </c>
      <c r="K114" s="35">
        <v>0</v>
      </c>
      <c r="L114" s="35">
        <v>0</v>
      </c>
      <c r="M114" s="35">
        <v>23.93767123287671</v>
      </c>
      <c r="N114" s="64">
        <f t="shared" si="1"/>
        <v>269.18287671232883</v>
      </c>
      <c r="O114" s="58"/>
      <c r="P114" s="58"/>
      <c r="Q114" s="10"/>
    </row>
    <row r="115" spans="1:17" ht="12.75">
      <c r="A115" s="57" t="s">
        <v>15</v>
      </c>
      <c r="B115" s="34" t="s">
        <v>5</v>
      </c>
      <c r="C115" s="34">
        <v>1</v>
      </c>
      <c r="D115" s="63">
        <v>46.00821917808219</v>
      </c>
      <c r="E115" s="35">
        <v>39.74246575342466</v>
      </c>
      <c r="F115" s="35">
        <v>0</v>
      </c>
      <c r="G115" s="35">
        <v>0</v>
      </c>
      <c r="H115" s="35">
        <v>75.93287671232878</v>
      </c>
      <c r="I115" s="35">
        <v>0</v>
      </c>
      <c r="J115" s="35">
        <v>79.35</v>
      </c>
      <c r="K115" s="35">
        <v>0</v>
      </c>
      <c r="L115" s="35">
        <v>0</v>
      </c>
      <c r="M115" s="35">
        <v>19.998630136986307</v>
      </c>
      <c r="N115" s="64">
        <f t="shared" si="1"/>
        <v>261.0321917808219</v>
      </c>
      <c r="O115" s="58">
        <f>AVERAGE(N115:N117)</f>
        <v>331.4812785388128</v>
      </c>
      <c r="P115" s="58"/>
      <c r="Q115" s="10"/>
    </row>
    <row r="116" spans="1:17" ht="12.75">
      <c r="A116" s="57" t="s">
        <v>15</v>
      </c>
      <c r="B116" s="34" t="s">
        <v>5</v>
      </c>
      <c r="C116" s="34">
        <v>2</v>
      </c>
      <c r="D116" s="63">
        <v>108.03698630136988</v>
      </c>
      <c r="E116" s="35">
        <v>60.98082191780822</v>
      </c>
      <c r="F116" s="35">
        <v>0</v>
      </c>
      <c r="G116" s="35">
        <v>9.77191780821918</v>
      </c>
      <c r="H116" s="35">
        <v>121.8404109589041</v>
      </c>
      <c r="I116" s="35">
        <v>20.306164383561647</v>
      </c>
      <c r="J116" s="35">
        <v>18.136986301369863</v>
      </c>
      <c r="K116" s="35">
        <v>0</v>
      </c>
      <c r="L116" s="35">
        <v>0</v>
      </c>
      <c r="M116" s="35">
        <v>73.31506849315068</v>
      </c>
      <c r="N116" s="64">
        <f t="shared" si="1"/>
        <v>412.3883561643836</v>
      </c>
      <c r="O116" s="58"/>
      <c r="P116" s="58"/>
      <c r="Q116" s="10"/>
    </row>
    <row r="117" spans="1:17" ht="12.75">
      <c r="A117" s="57" t="s">
        <v>15</v>
      </c>
      <c r="B117" s="34" t="s">
        <v>5</v>
      </c>
      <c r="C117" s="34">
        <v>3</v>
      </c>
      <c r="D117" s="63">
        <v>12.27260273972603</v>
      </c>
      <c r="E117" s="35">
        <v>39.57465753424658</v>
      </c>
      <c r="F117" s="35">
        <v>22.380136986301373</v>
      </c>
      <c r="G117" s="35">
        <v>0</v>
      </c>
      <c r="H117" s="35">
        <v>147.58835616438355</v>
      </c>
      <c r="I117" s="35">
        <v>34.59589041095891</v>
      </c>
      <c r="J117" s="35">
        <v>40.324657534246576</v>
      </c>
      <c r="K117" s="35">
        <v>0</v>
      </c>
      <c r="L117" s="35">
        <v>0</v>
      </c>
      <c r="M117" s="35">
        <v>24.28698630136986</v>
      </c>
      <c r="N117" s="64">
        <f t="shared" si="1"/>
        <v>321.0232876712329</v>
      </c>
      <c r="O117" s="58"/>
      <c r="P117" s="58"/>
      <c r="Q117" s="10"/>
    </row>
    <row r="118" spans="1:17" ht="12.75">
      <c r="A118" s="57" t="s">
        <v>15</v>
      </c>
      <c r="B118" s="34" t="s">
        <v>6</v>
      </c>
      <c r="C118" s="34">
        <v>1</v>
      </c>
      <c r="D118" s="63">
        <v>45.08698630136987</v>
      </c>
      <c r="E118" s="35">
        <v>18.023972602739732</v>
      </c>
      <c r="F118" s="35">
        <v>13.0472602739726</v>
      </c>
      <c r="G118" s="35">
        <v>0</v>
      </c>
      <c r="H118" s="35">
        <v>96.40616438356166</v>
      </c>
      <c r="I118" s="35">
        <v>52.35616438356165</v>
      </c>
      <c r="J118" s="35">
        <v>23.35821917808219</v>
      </c>
      <c r="K118" s="35">
        <v>0</v>
      </c>
      <c r="L118" s="35">
        <v>0</v>
      </c>
      <c r="M118" s="35">
        <v>18.973287671232875</v>
      </c>
      <c r="N118" s="64">
        <f t="shared" si="1"/>
        <v>267.2520547945206</v>
      </c>
      <c r="O118" s="58">
        <f>AVERAGE(N118:N120)</f>
        <v>277.5771689497717</v>
      </c>
      <c r="P118" s="58"/>
      <c r="Q118" s="10"/>
    </row>
    <row r="119" spans="1:17" ht="12.75">
      <c r="A119" s="57" t="s">
        <v>15</v>
      </c>
      <c r="B119" s="34" t="s">
        <v>6</v>
      </c>
      <c r="C119" s="34">
        <v>2</v>
      </c>
      <c r="D119" s="63">
        <v>20.725342465753425</v>
      </c>
      <c r="E119" s="35">
        <v>99.47465753424659</v>
      </c>
      <c r="F119" s="35">
        <v>0</v>
      </c>
      <c r="G119" s="35">
        <v>0</v>
      </c>
      <c r="H119" s="35">
        <v>121.41027397260277</v>
      </c>
      <c r="I119" s="35">
        <v>18.286986301369865</v>
      </c>
      <c r="J119" s="35">
        <v>33.42465753424658</v>
      </c>
      <c r="K119" s="35">
        <v>0</v>
      </c>
      <c r="L119" s="35">
        <v>0</v>
      </c>
      <c r="M119" s="35">
        <v>11.172602739726026</v>
      </c>
      <c r="N119" s="64">
        <f t="shared" si="1"/>
        <v>304.4945205479452</v>
      </c>
      <c r="O119" s="58"/>
      <c r="P119" s="58"/>
      <c r="Q119" s="10"/>
    </row>
    <row r="120" spans="1:17" ht="12.75">
      <c r="A120" s="57" t="s">
        <v>15</v>
      </c>
      <c r="B120" s="34" t="s">
        <v>6</v>
      </c>
      <c r="C120" s="34">
        <v>3</v>
      </c>
      <c r="D120" s="63">
        <v>52.06095890410959</v>
      </c>
      <c r="E120" s="35">
        <v>21.260273972602736</v>
      </c>
      <c r="F120" s="35">
        <v>13.216438356164389</v>
      </c>
      <c r="G120" s="35">
        <v>0</v>
      </c>
      <c r="H120" s="35">
        <v>77.93972602739726</v>
      </c>
      <c r="I120" s="35">
        <v>30.752054794520554</v>
      </c>
      <c r="J120" s="35">
        <v>25.86575342465754</v>
      </c>
      <c r="K120" s="35">
        <v>0</v>
      </c>
      <c r="L120" s="35">
        <v>0</v>
      </c>
      <c r="M120" s="35">
        <v>39.889726027397266</v>
      </c>
      <c r="N120" s="64">
        <f t="shared" si="1"/>
        <v>260.9849315068493</v>
      </c>
      <c r="O120" s="58"/>
      <c r="P120" s="58"/>
      <c r="Q120" s="10"/>
    </row>
    <row r="121" spans="1:17" ht="12.75">
      <c r="A121" s="57" t="s">
        <v>15</v>
      </c>
      <c r="B121" s="34" t="s">
        <v>7</v>
      </c>
      <c r="C121" s="34">
        <v>1</v>
      </c>
      <c r="D121" s="63">
        <v>21.408219178082195</v>
      </c>
      <c r="E121" s="35">
        <v>19.599315068493148</v>
      </c>
      <c r="F121" s="35">
        <v>0</v>
      </c>
      <c r="G121" s="35">
        <v>0</v>
      </c>
      <c r="H121" s="35">
        <v>120.69520547945204</v>
      </c>
      <c r="I121" s="35">
        <v>19.429452054794524</v>
      </c>
      <c r="J121" s="35">
        <v>76.26095890410959</v>
      </c>
      <c r="K121" s="35">
        <v>0</v>
      </c>
      <c r="L121" s="35">
        <v>11.590410958904108</v>
      </c>
      <c r="M121" s="35">
        <v>48.86027397260274</v>
      </c>
      <c r="N121" s="64">
        <f t="shared" si="1"/>
        <v>317.84383561643835</v>
      </c>
      <c r="O121" s="58">
        <f>AVERAGE(N121:N123)</f>
        <v>373.64977168949775</v>
      </c>
      <c r="P121" s="58"/>
      <c r="Q121" s="10"/>
    </row>
    <row r="122" spans="1:17" ht="12.75">
      <c r="A122" s="57" t="s">
        <v>15</v>
      </c>
      <c r="B122" s="34" t="s">
        <v>7</v>
      </c>
      <c r="C122" s="34">
        <v>2</v>
      </c>
      <c r="D122" s="63">
        <v>15.546575342465754</v>
      </c>
      <c r="E122" s="35">
        <v>33.289726027397265</v>
      </c>
      <c r="F122" s="35">
        <v>11.173972602739722</v>
      </c>
      <c r="G122" s="35">
        <v>0</v>
      </c>
      <c r="H122" s="35">
        <v>96.25890410958905</v>
      </c>
      <c r="I122" s="35">
        <v>144.16849315068495</v>
      </c>
      <c r="J122" s="35">
        <v>103.64383561643837</v>
      </c>
      <c r="K122" s="35">
        <v>0</v>
      </c>
      <c r="L122" s="35">
        <v>0</v>
      </c>
      <c r="M122" s="35">
        <v>39.54657534246575</v>
      </c>
      <c r="N122" s="64">
        <f t="shared" si="1"/>
        <v>443.62808219178083</v>
      </c>
      <c r="O122" s="58"/>
      <c r="P122" s="58"/>
      <c r="Q122" s="10"/>
    </row>
    <row r="123" spans="1:17" ht="12.75">
      <c r="A123" s="57" t="s">
        <v>15</v>
      </c>
      <c r="B123" s="34" t="s">
        <v>7</v>
      </c>
      <c r="C123" s="34">
        <v>3</v>
      </c>
      <c r="D123" s="63">
        <v>86.52876712328768</v>
      </c>
      <c r="E123" s="35">
        <v>60.90616438356165</v>
      </c>
      <c r="F123" s="35">
        <v>0</v>
      </c>
      <c r="G123" s="35">
        <v>10.720547945205485</v>
      </c>
      <c r="H123" s="35">
        <v>114.95068493150687</v>
      </c>
      <c r="I123" s="35">
        <v>26.574657534246573</v>
      </c>
      <c r="J123" s="35">
        <v>34.2041095890411</v>
      </c>
      <c r="K123" s="35">
        <v>0</v>
      </c>
      <c r="L123" s="35">
        <v>0</v>
      </c>
      <c r="M123" s="35">
        <v>25.592465753424655</v>
      </c>
      <c r="N123" s="64">
        <f t="shared" si="1"/>
        <v>359.477397260274</v>
      </c>
      <c r="O123" s="58"/>
      <c r="P123" s="58"/>
      <c r="Q123" s="10"/>
    </row>
    <row r="124" spans="1:17" ht="12.75">
      <c r="A124" s="57" t="s">
        <v>16</v>
      </c>
      <c r="B124" s="34" t="s">
        <v>3</v>
      </c>
      <c r="C124" s="34">
        <v>1</v>
      </c>
      <c r="D124" s="63">
        <v>155.2876712328767</v>
      </c>
      <c r="E124" s="35">
        <v>0</v>
      </c>
      <c r="F124" s="35">
        <v>0</v>
      </c>
      <c r="G124" s="35">
        <v>116.68835616438355</v>
      </c>
      <c r="H124" s="35">
        <v>46.62808219178083</v>
      </c>
      <c r="I124" s="35">
        <v>20.910958904109595</v>
      </c>
      <c r="J124" s="35">
        <v>11.47739726027398</v>
      </c>
      <c r="K124" s="35">
        <v>0</v>
      </c>
      <c r="L124" s="35">
        <v>0</v>
      </c>
      <c r="M124" s="35">
        <v>33.95068493150685</v>
      </c>
      <c r="N124" s="64">
        <f t="shared" si="1"/>
        <v>384.9431506849315</v>
      </c>
      <c r="O124" s="58">
        <f>AVERAGE(N124:N126)</f>
        <v>369.8767123287671</v>
      </c>
      <c r="P124" s="58">
        <f>AVERAGE(N124:N138)</f>
        <v>359.03547945205474</v>
      </c>
      <c r="Q124" s="10"/>
    </row>
    <row r="125" spans="1:17" ht="12.75">
      <c r="A125" s="57" t="s">
        <v>16</v>
      </c>
      <c r="B125" s="34" t="s">
        <v>3</v>
      </c>
      <c r="C125" s="34">
        <v>2</v>
      </c>
      <c r="D125" s="63">
        <v>20.358219178082198</v>
      </c>
      <c r="E125" s="35">
        <v>0.6876712328767124</v>
      </c>
      <c r="F125" s="35">
        <v>0</v>
      </c>
      <c r="G125" s="35">
        <v>21.680136986301374</v>
      </c>
      <c r="H125" s="35">
        <v>88.05616438356165</v>
      </c>
      <c r="I125" s="35">
        <v>16.926027397260274</v>
      </c>
      <c r="J125" s="35">
        <v>99.40821917808219</v>
      </c>
      <c r="K125" s="35">
        <v>0</v>
      </c>
      <c r="L125" s="35">
        <v>0</v>
      </c>
      <c r="M125" s="35">
        <v>107.58424657534249</v>
      </c>
      <c r="N125" s="64">
        <f t="shared" si="1"/>
        <v>354.7006849315069</v>
      </c>
      <c r="O125" s="58"/>
      <c r="P125" s="58"/>
      <c r="Q125" s="10"/>
    </row>
    <row r="126" spans="1:17" ht="12.75">
      <c r="A126" s="57" t="s">
        <v>16</v>
      </c>
      <c r="B126" s="34" t="s">
        <v>3</v>
      </c>
      <c r="C126" s="34">
        <v>3</v>
      </c>
      <c r="D126" s="63">
        <v>13.12328767123288</v>
      </c>
      <c r="E126" s="35">
        <v>12.904109589041099</v>
      </c>
      <c r="F126" s="35">
        <v>18.04109589041096</v>
      </c>
      <c r="G126" s="35">
        <v>105.65753424657535</v>
      </c>
      <c r="H126" s="35">
        <v>40.01369863013699</v>
      </c>
      <c r="I126" s="35">
        <v>48.81506849315069</v>
      </c>
      <c r="J126" s="35">
        <v>71.54109589041097</v>
      </c>
      <c r="K126" s="35">
        <v>0</v>
      </c>
      <c r="L126" s="35">
        <v>21.226027397260278</v>
      </c>
      <c r="M126" s="35">
        <v>38.66438356164384</v>
      </c>
      <c r="N126" s="64">
        <f t="shared" si="1"/>
        <v>369.98630136986304</v>
      </c>
      <c r="O126" s="58"/>
      <c r="P126" s="58"/>
      <c r="Q126" s="10"/>
    </row>
    <row r="127" spans="1:17" ht="12.75">
      <c r="A127" s="57" t="s">
        <v>16</v>
      </c>
      <c r="B127" s="34" t="s">
        <v>4</v>
      </c>
      <c r="C127" s="34">
        <v>1</v>
      </c>
      <c r="D127" s="63">
        <v>25.46712328767123</v>
      </c>
      <c r="E127" s="35">
        <v>13.896575342465756</v>
      </c>
      <c r="F127" s="35">
        <v>22.952739726027403</v>
      </c>
      <c r="G127" s="35">
        <v>23.504794520547943</v>
      </c>
      <c r="H127" s="35">
        <v>53.762328767123286</v>
      </c>
      <c r="I127" s="35">
        <v>116.7095890410959</v>
      </c>
      <c r="J127" s="35">
        <v>27.270547945205486</v>
      </c>
      <c r="K127" s="35">
        <v>0</v>
      </c>
      <c r="L127" s="35">
        <v>0</v>
      </c>
      <c r="M127" s="35">
        <v>28.518493150684936</v>
      </c>
      <c r="N127" s="64">
        <f t="shared" si="1"/>
        <v>312.0821917808219</v>
      </c>
      <c r="O127" s="58">
        <f>AVERAGE(N127:N129)</f>
        <v>353.5557077625571</v>
      </c>
      <c r="P127" s="58"/>
      <c r="Q127" s="10"/>
    </row>
    <row r="128" spans="1:17" ht="12.75">
      <c r="A128" s="57" t="s">
        <v>16</v>
      </c>
      <c r="B128" s="34" t="s">
        <v>4</v>
      </c>
      <c r="C128" s="34">
        <v>2</v>
      </c>
      <c r="D128" s="63">
        <v>93.57054794520548</v>
      </c>
      <c r="E128" s="35">
        <v>11.4013698630137</v>
      </c>
      <c r="F128" s="35">
        <v>1.0547945205479452</v>
      </c>
      <c r="G128" s="35">
        <v>60.61506849315069</v>
      </c>
      <c r="H128" s="35">
        <v>83.83630136986302</v>
      </c>
      <c r="I128" s="35">
        <v>64.96917808219179</v>
      </c>
      <c r="J128" s="35">
        <v>26.515068493150686</v>
      </c>
      <c r="K128" s="35">
        <v>0</v>
      </c>
      <c r="L128" s="35">
        <v>9.559589041095888</v>
      </c>
      <c r="M128" s="35">
        <v>31.533561643835615</v>
      </c>
      <c r="N128" s="64">
        <f t="shared" si="1"/>
        <v>383.0554794520548</v>
      </c>
      <c r="O128" s="58"/>
      <c r="P128" s="58"/>
      <c r="Q128" s="10"/>
    </row>
    <row r="129" spans="1:17" ht="12.75">
      <c r="A129" s="57" t="s">
        <v>16</v>
      </c>
      <c r="B129" s="34" t="s">
        <v>4</v>
      </c>
      <c r="C129" s="34">
        <v>3</v>
      </c>
      <c r="D129" s="63">
        <v>13.606849315068489</v>
      </c>
      <c r="E129" s="35">
        <v>9.939726027397262</v>
      </c>
      <c r="F129" s="35">
        <v>18.36369863013699</v>
      </c>
      <c r="G129" s="35">
        <v>19.36232876712329</v>
      </c>
      <c r="H129" s="35">
        <v>123.62945205479454</v>
      </c>
      <c r="I129" s="35">
        <v>69.19931506849315</v>
      </c>
      <c r="J129" s="35">
        <v>87.8623287671233</v>
      </c>
      <c r="K129" s="35">
        <v>0</v>
      </c>
      <c r="L129" s="35">
        <v>0</v>
      </c>
      <c r="M129" s="35">
        <v>23.565753424657537</v>
      </c>
      <c r="N129" s="64">
        <f t="shared" si="1"/>
        <v>365.52945205479455</v>
      </c>
      <c r="O129" s="58"/>
      <c r="P129" s="58"/>
      <c r="Q129" s="10"/>
    </row>
    <row r="130" spans="1:17" ht="12.75">
      <c r="A130" s="57" t="s">
        <v>16</v>
      </c>
      <c r="B130" s="34" t="s">
        <v>5</v>
      </c>
      <c r="C130" s="34">
        <v>1</v>
      </c>
      <c r="D130" s="63">
        <v>16.794520547945208</v>
      </c>
      <c r="E130" s="35">
        <v>40.36917808219179</v>
      </c>
      <c r="F130" s="35">
        <v>0</v>
      </c>
      <c r="G130" s="35">
        <v>25.765068493150686</v>
      </c>
      <c r="H130" s="35">
        <v>83.72054794520548</v>
      </c>
      <c r="I130" s="35">
        <v>100.65479452054795</v>
      </c>
      <c r="J130" s="35">
        <v>48.11027397260275</v>
      </c>
      <c r="K130" s="35">
        <v>0</v>
      </c>
      <c r="L130" s="35">
        <v>35.27397260273973</v>
      </c>
      <c r="M130" s="35">
        <v>28.083561643835626</v>
      </c>
      <c r="N130" s="64">
        <f t="shared" si="1"/>
        <v>378.7719178082192</v>
      </c>
      <c r="O130" s="58">
        <f>AVERAGE(N130:N132)</f>
        <v>344.8819634703197</v>
      </c>
      <c r="P130" s="58"/>
      <c r="Q130" s="10"/>
    </row>
    <row r="131" spans="1:17" ht="12.75">
      <c r="A131" s="57" t="s">
        <v>16</v>
      </c>
      <c r="B131" s="34" t="s">
        <v>5</v>
      </c>
      <c r="C131" s="34">
        <v>2</v>
      </c>
      <c r="D131" s="63">
        <v>17.65068493150685</v>
      </c>
      <c r="E131" s="35">
        <v>54.38356164383562</v>
      </c>
      <c r="F131" s="35">
        <v>33.26712328767123</v>
      </c>
      <c r="G131" s="35">
        <v>13.36301369863014</v>
      </c>
      <c r="H131" s="35">
        <v>113.2739726027397</v>
      </c>
      <c r="I131" s="35">
        <v>71.64383561643837</v>
      </c>
      <c r="J131" s="35">
        <v>23.184931506849313</v>
      </c>
      <c r="K131" s="35">
        <v>0</v>
      </c>
      <c r="L131" s="35">
        <v>13.0068493150685</v>
      </c>
      <c r="M131" s="35">
        <v>26.26027397260274</v>
      </c>
      <c r="N131" s="64">
        <f t="shared" si="1"/>
        <v>366.0342465753425</v>
      </c>
      <c r="O131" s="58"/>
      <c r="P131" s="58"/>
      <c r="Q131" s="10"/>
    </row>
    <row r="132" spans="1:17" ht="12.75">
      <c r="A132" s="57" t="s">
        <v>16</v>
      </c>
      <c r="B132" s="34" t="s">
        <v>5</v>
      </c>
      <c r="C132" s="34">
        <v>3</v>
      </c>
      <c r="D132" s="63">
        <v>15.234246575342464</v>
      </c>
      <c r="E132" s="35">
        <v>14.016438356164386</v>
      </c>
      <c r="F132" s="35">
        <v>0</v>
      </c>
      <c r="G132" s="35">
        <v>110.55273972602743</v>
      </c>
      <c r="H132" s="35">
        <v>42.69246575342466</v>
      </c>
      <c r="I132" s="35">
        <v>29.407534246575345</v>
      </c>
      <c r="J132" s="35">
        <v>24.007534246575347</v>
      </c>
      <c r="K132" s="35">
        <v>0</v>
      </c>
      <c r="L132" s="35">
        <v>14.986986301369866</v>
      </c>
      <c r="M132" s="35">
        <v>38.9417808219178</v>
      </c>
      <c r="N132" s="64">
        <f t="shared" si="1"/>
        <v>289.8397260273973</v>
      </c>
      <c r="O132" s="58"/>
      <c r="P132" s="58"/>
      <c r="Q132" s="10"/>
    </row>
    <row r="133" spans="1:17" ht="12.75">
      <c r="A133" s="57" t="s">
        <v>16</v>
      </c>
      <c r="B133" s="34" t="s">
        <v>6</v>
      </c>
      <c r="C133" s="34">
        <v>1</v>
      </c>
      <c r="D133" s="63">
        <v>25.404109589041095</v>
      </c>
      <c r="E133" s="35">
        <v>14.421917808219185</v>
      </c>
      <c r="F133" s="35">
        <v>18.628767123287666</v>
      </c>
      <c r="G133" s="35">
        <v>11.893150684931506</v>
      </c>
      <c r="H133" s="35">
        <v>34.64178082191781</v>
      </c>
      <c r="I133" s="35">
        <v>77.3082191780822</v>
      </c>
      <c r="J133" s="35">
        <v>113.45205479452055</v>
      </c>
      <c r="K133" s="35">
        <v>0</v>
      </c>
      <c r="L133" s="35">
        <v>13.800684931506856</v>
      </c>
      <c r="M133" s="35">
        <v>38.87397260273973</v>
      </c>
      <c r="N133" s="64">
        <f t="shared" si="1"/>
        <v>348.4246575342466</v>
      </c>
      <c r="O133" s="58">
        <f>AVERAGE(N133:N135)</f>
        <v>349.64520547945204</v>
      </c>
      <c r="P133" s="58"/>
      <c r="Q133" s="10"/>
    </row>
    <row r="134" spans="1:17" ht="12.75">
      <c r="A134" s="57" t="s">
        <v>16</v>
      </c>
      <c r="B134" s="34" t="s">
        <v>6</v>
      </c>
      <c r="C134" s="34">
        <v>2</v>
      </c>
      <c r="D134" s="63">
        <v>73.01712328767124</v>
      </c>
      <c r="E134" s="35">
        <v>33.01369863013699</v>
      </c>
      <c r="F134" s="35">
        <v>11.47328767123288</v>
      </c>
      <c r="G134" s="35">
        <v>19.960958904109596</v>
      </c>
      <c r="H134" s="35">
        <v>45.04794520547946</v>
      </c>
      <c r="I134" s="35">
        <v>65.74589041095889</v>
      </c>
      <c r="J134" s="35">
        <v>68.42808219178082</v>
      </c>
      <c r="K134" s="35">
        <v>0</v>
      </c>
      <c r="L134" s="35">
        <v>15.026027397260272</v>
      </c>
      <c r="M134" s="35">
        <v>52.17397260273973</v>
      </c>
      <c r="N134" s="64">
        <f t="shared" si="1"/>
        <v>383.8869863013699</v>
      </c>
      <c r="O134" s="58"/>
      <c r="P134" s="58"/>
      <c r="Q134" s="10"/>
    </row>
    <row r="135" spans="1:17" ht="12.75">
      <c r="A135" s="57" t="s">
        <v>16</v>
      </c>
      <c r="B135" s="34" t="s">
        <v>6</v>
      </c>
      <c r="C135" s="34">
        <v>3</v>
      </c>
      <c r="D135" s="63">
        <v>100.65410958904111</v>
      </c>
      <c r="E135" s="35">
        <v>21.547945205479458</v>
      </c>
      <c r="F135" s="35">
        <v>10.853424657534248</v>
      </c>
      <c r="G135" s="35">
        <v>35.4554794520548</v>
      </c>
      <c r="H135" s="35">
        <v>31.027397260273975</v>
      </c>
      <c r="I135" s="35">
        <v>0</v>
      </c>
      <c r="J135" s="35">
        <v>74.563698630137</v>
      </c>
      <c r="K135" s="35">
        <v>0</v>
      </c>
      <c r="L135" s="35">
        <v>15.034931506849317</v>
      </c>
      <c r="M135" s="35">
        <v>27.486986301369864</v>
      </c>
      <c r="N135" s="64">
        <f t="shared" si="1"/>
        <v>316.62397260273974</v>
      </c>
      <c r="O135" s="58"/>
      <c r="P135" s="58"/>
      <c r="Q135" s="10"/>
    </row>
    <row r="136" spans="1:17" ht="12.75">
      <c r="A136" s="57" t="s">
        <v>16</v>
      </c>
      <c r="B136" s="34" t="s">
        <v>7</v>
      </c>
      <c r="C136" s="34">
        <v>1</v>
      </c>
      <c r="D136" s="63">
        <v>31.826712328767133</v>
      </c>
      <c r="E136" s="35">
        <v>51.97808219178083</v>
      </c>
      <c r="F136" s="35">
        <v>0</v>
      </c>
      <c r="G136" s="35">
        <v>48.21575342465754</v>
      </c>
      <c r="H136" s="35">
        <v>38.632876712328766</v>
      </c>
      <c r="I136" s="35">
        <v>60.94041095890411</v>
      </c>
      <c r="J136" s="35">
        <v>53.38493150684932</v>
      </c>
      <c r="K136" s="35">
        <v>0</v>
      </c>
      <c r="L136" s="35">
        <v>65.52397260273973</v>
      </c>
      <c r="M136" s="35">
        <v>32.97260273972603</v>
      </c>
      <c r="N136" s="64">
        <f aca="true" t="shared" si="2" ref="N136:N198">SUM(D136:M136)</f>
        <v>383.47534246575344</v>
      </c>
      <c r="O136" s="58">
        <f>AVERAGE(N136:N138)</f>
        <v>377.2178082191781</v>
      </c>
      <c r="P136" s="58"/>
      <c r="Q136" s="10"/>
    </row>
    <row r="137" spans="1:17" ht="12.75">
      <c r="A137" s="57" t="s">
        <v>16</v>
      </c>
      <c r="B137" s="34" t="s">
        <v>7</v>
      </c>
      <c r="C137" s="34">
        <v>2</v>
      </c>
      <c r="D137" s="63">
        <v>12.44452054794521</v>
      </c>
      <c r="E137" s="35">
        <v>51.83424657534247</v>
      </c>
      <c r="F137" s="35">
        <v>13.423287671232874</v>
      </c>
      <c r="G137" s="35">
        <v>22.08287671232877</v>
      </c>
      <c r="H137" s="35">
        <v>32.45205479452055</v>
      </c>
      <c r="I137" s="35">
        <v>101.02808219178084</v>
      </c>
      <c r="J137" s="35">
        <v>61.98424657534247</v>
      </c>
      <c r="K137" s="35">
        <v>0</v>
      </c>
      <c r="L137" s="35">
        <v>64.45753424657535</v>
      </c>
      <c r="M137" s="35">
        <v>30.504794520547943</v>
      </c>
      <c r="N137" s="64">
        <f t="shared" si="2"/>
        <v>390.2116438356164</v>
      </c>
      <c r="O137" s="58"/>
      <c r="P137" s="58"/>
      <c r="Q137" s="10"/>
    </row>
    <row r="138" spans="1:17" ht="12.75">
      <c r="A138" s="57" t="s">
        <v>16</v>
      </c>
      <c r="B138" s="34" t="s">
        <v>7</v>
      </c>
      <c r="C138" s="34">
        <v>3</v>
      </c>
      <c r="D138" s="63">
        <v>12.918493150684938</v>
      </c>
      <c r="E138" s="35">
        <v>18.532191780821922</v>
      </c>
      <c r="F138" s="35">
        <v>14.395890410958911</v>
      </c>
      <c r="G138" s="35">
        <v>10.942465753424658</v>
      </c>
      <c r="H138" s="35">
        <v>40.60753424657534</v>
      </c>
      <c r="I138" s="35">
        <v>176.1239726027397</v>
      </c>
      <c r="J138" s="35">
        <v>35.05068493150685</v>
      </c>
      <c r="K138" s="35">
        <v>0</v>
      </c>
      <c r="L138" s="35">
        <v>15.090410958904116</v>
      </c>
      <c r="M138" s="35">
        <v>34.304794520547944</v>
      </c>
      <c r="N138" s="64">
        <f t="shared" si="2"/>
        <v>357.96643835616436</v>
      </c>
      <c r="O138" s="58"/>
      <c r="P138" s="58"/>
      <c r="Q138" s="10"/>
    </row>
    <row r="139" spans="1:17" ht="12.75">
      <c r="A139" s="57" t="s">
        <v>17</v>
      </c>
      <c r="B139" s="34" t="s">
        <v>3</v>
      </c>
      <c r="C139" s="34">
        <v>1</v>
      </c>
      <c r="D139" s="63">
        <v>78.77397260273973</v>
      </c>
      <c r="E139" s="35">
        <v>20.191780821917813</v>
      </c>
      <c r="F139" s="35">
        <v>21.089041095890416</v>
      </c>
      <c r="G139" s="35">
        <v>17.198630136986296</v>
      </c>
      <c r="H139" s="35">
        <v>48.849315068493155</v>
      </c>
      <c r="I139" s="35">
        <v>60.82191780821919</v>
      </c>
      <c r="J139" s="35">
        <v>15.198630136986298</v>
      </c>
      <c r="K139" s="35">
        <v>47.97945205479452</v>
      </c>
      <c r="L139" s="35">
        <v>17.171232876712327</v>
      </c>
      <c r="M139" s="35">
        <v>32.45890410958905</v>
      </c>
      <c r="N139" s="64">
        <f t="shared" si="2"/>
        <v>359.73287671232885</v>
      </c>
      <c r="O139" s="58">
        <f>AVERAGE(N139:N141)</f>
        <v>348.94977168949777</v>
      </c>
      <c r="P139" s="58">
        <f>AVERAGE(N139:N153)</f>
        <v>383.1894520547946</v>
      </c>
      <c r="Q139" s="10"/>
    </row>
    <row r="140" spans="1:17" ht="12.75">
      <c r="A140" s="57" t="s">
        <v>17</v>
      </c>
      <c r="B140" s="34" t="s">
        <v>3</v>
      </c>
      <c r="C140" s="34">
        <v>2</v>
      </c>
      <c r="D140" s="63">
        <v>45.8013698630137</v>
      </c>
      <c r="E140" s="35">
        <v>15.45890410958904</v>
      </c>
      <c r="F140" s="35">
        <v>25.020547945205486</v>
      </c>
      <c r="G140" s="35">
        <v>13.44520547945205</v>
      </c>
      <c r="H140" s="35">
        <v>44.65068493150685</v>
      </c>
      <c r="I140" s="35">
        <v>117.0342465753425</v>
      </c>
      <c r="J140" s="35">
        <v>21.184931506849317</v>
      </c>
      <c r="K140" s="35">
        <v>62.328767123287676</v>
      </c>
      <c r="L140" s="35">
        <v>15.328767123287669</v>
      </c>
      <c r="M140" s="35">
        <v>21.53424657534247</v>
      </c>
      <c r="N140" s="64">
        <f t="shared" si="2"/>
        <v>381.78767123287673</v>
      </c>
      <c r="O140" s="58"/>
      <c r="P140" s="58"/>
      <c r="Q140" s="10"/>
    </row>
    <row r="141" spans="1:17" ht="12.75">
      <c r="A141" s="57" t="s">
        <v>17</v>
      </c>
      <c r="B141" s="34" t="s">
        <v>3</v>
      </c>
      <c r="C141" s="34">
        <v>3</v>
      </c>
      <c r="D141" s="63">
        <v>63.62328767123288</v>
      </c>
      <c r="E141" s="35">
        <v>0</v>
      </c>
      <c r="F141" s="35">
        <v>18.301369863013704</v>
      </c>
      <c r="G141" s="35">
        <v>0</v>
      </c>
      <c r="H141" s="35">
        <v>53.32191780821918</v>
      </c>
      <c r="I141" s="35">
        <v>80.82191780821918</v>
      </c>
      <c r="J141" s="35">
        <v>21.84931506849315</v>
      </c>
      <c r="K141" s="35">
        <v>29.787671232876715</v>
      </c>
      <c r="L141" s="35">
        <v>14.301369863013694</v>
      </c>
      <c r="M141" s="35">
        <v>23.32191780821918</v>
      </c>
      <c r="N141" s="64">
        <f t="shared" si="2"/>
        <v>305.32876712328766</v>
      </c>
      <c r="O141" s="58"/>
      <c r="P141" s="58"/>
      <c r="Q141" s="10"/>
    </row>
    <row r="142" spans="1:17" ht="12.75">
      <c r="A142" s="57" t="s">
        <v>17</v>
      </c>
      <c r="B142" s="34" t="s">
        <v>4</v>
      </c>
      <c r="C142" s="34">
        <v>1</v>
      </c>
      <c r="D142" s="63">
        <v>126.32876712328769</v>
      </c>
      <c r="E142" s="35">
        <v>0</v>
      </c>
      <c r="F142" s="35">
        <v>16.582191780821915</v>
      </c>
      <c r="G142" s="35">
        <v>16.54109589041096</v>
      </c>
      <c r="H142" s="35">
        <v>42.732876712328775</v>
      </c>
      <c r="I142" s="35">
        <v>19.068493150684937</v>
      </c>
      <c r="J142" s="35">
        <v>0</v>
      </c>
      <c r="K142" s="35">
        <v>22.732876712328775</v>
      </c>
      <c r="L142" s="35">
        <v>16.623287671232877</v>
      </c>
      <c r="M142" s="35">
        <v>10.691780821917808</v>
      </c>
      <c r="N142" s="64">
        <f t="shared" si="2"/>
        <v>271.30136986301375</v>
      </c>
      <c r="O142" s="58">
        <f>AVERAGE(N142:N144)</f>
        <v>364.15068493150693</v>
      </c>
      <c r="P142" s="58"/>
      <c r="Q142" s="10"/>
    </row>
    <row r="143" spans="1:17" ht="12.75">
      <c r="A143" s="57" t="s">
        <v>17</v>
      </c>
      <c r="B143" s="34" t="s">
        <v>4</v>
      </c>
      <c r="C143" s="34">
        <v>2</v>
      </c>
      <c r="D143" s="63">
        <v>115.71917808219179</v>
      </c>
      <c r="E143" s="35">
        <v>16.773972602739725</v>
      </c>
      <c r="F143" s="35">
        <v>22.863013698630134</v>
      </c>
      <c r="G143" s="35">
        <v>11.219178082191782</v>
      </c>
      <c r="H143" s="35">
        <v>32.12328767123288</v>
      </c>
      <c r="I143" s="35">
        <v>69.36986301369862</v>
      </c>
      <c r="J143" s="35">
        <v>22.43150684931507</v>
      </c>
      <c r="K143" s="35">
        <v>35.55479452054795</v>
      </c>
      <c r="L143" s="35">
        <v>35.18493150684932</v>
      </c>
      <c r="M143" s="35">
        <v>25.095890410958905</v>
      </c>
      <c r="N143" s="64">
        <f t="shared" si="2"/>
        <v>386.33561643835617</v>
      </c>
      <c r="O143" s="58"/>
      <c r="P143" s="58"/>
      <c r="Q143" s="10"/>
    </row>
    <row r="144" spans="1:17" ht="12.75">
      <c r="A144" s="57" t="s">
        <v>17</v>
      </c>
      <c r="B144" s="34" t="s">
        <v>4</v>
      </c>
      <c r="C144" s="34">
        <v>3</v>
      </c>
      <c r="D144" s="63">
        <v>250.86986301369862</v>
      </c>
      <c r="E144" s="35">
        <v>9.500000000000004</v>
      </c>
      <c r="F144" s="35">
        <v>0</v>
      </c>
      <c r="G144" s="35">
        <v>58.47945205479453</v>
      </c>
      <c r="H144" s="35">
        <v>12.671232876712331</v>
      </c>
      <c r="I144" s="35">
        <v>16.520547945205486</v>
      </c>
      <c r="J144" s="35">
        <v>13.636986301369861</v>
      </c>
      <c r="K144" s="35">
        <v>11.643835616438357</v>
      </c>
      <c r="L144" s="35">
        <v>23.53424657534247</v>
      </c>
      <c r="M144" s="35">
        <v>37.95890410958904</v>
      </c>
      <c r="N144" s="64">
        <f t="shared" si="2"/>
        <v>434.81506849315076</v>
      </c>
      <c r="O144" s="58"/>
      <c r="P144" s="58"/>
      <c r="Q144" s="10"/>
    </row>
    <row r="145" spans="1:17" ht="12.75">
      <c r="A145" s="57" t="s">
        <v>17</v>
      </c>
      <c r="B145" s="34" t="s">
        <v>5</v>
      </c>
      <c r="C145" s="34">
        <v>1</v>
      </c>
      <c r="D145" s="63">
        <v>77.29452054794521</v>
      </c>
      <c r="E145" s="35">
        <v>20.46575342465753</v>
      </c>
      <c r="F145" s="35">
        <v>68.9931506849315</v>
      </c>
      <c r="G145" s="35">
        <v>12.904109589041099</v>
      </c>
      <c r="H145" s="35">
        <v>32.92465753424658</v>
      </c>
      <c r="I145" s="35">
        <v>148.47260273972603</v>
      </c>
      <c r="J145" s="35">
        <v>20.431506849315074</v>
      </c>
      <c r="K145" s="35">
        <v>21.191780821917806</v>
      </c>
      <c r="L145" s="35">
        <v>14.184931506849313</v>
      </c>
      <c r="M145" s="35">
        <v>45.69178082191781</v>
      </c>
      <c r="N145" s="64">
        <f t="shared" si="2"/>
        <v>462.55479452054794</v>
      </c>
      <c r="O145" s="58">
        <f>AVERAGE(N145:N147)</f>
        <v>387.6232876712329</v>
      </c>
      <c r="P145" s="58"/>
      <c r="Q145" s="10"/>
    </row>
    <row r="146" spans="1:17" ht="12.75">
      <c r="A146" s="57" t="s">
        <v>17</v>
      </c>
      <c r="B146" s="34" t="s">
        <v>5</v>
      </c>
      <c r="C146" s="34">
        <v>2</v>
      </c>
      <c r="D146" s="63">
        <v>36.65068493150686</v>
      </c>
      <c r="E146" s="35">
        <v>10.65068493150685</v>
      </c>
      <c r="F146" s="35">
        <v>13.732876712328768</v>
      </c>
      <c r="G146" s="35">
        <v>3.7602739726027425</v>
      </c>
      <c r="H146" s="35">
        <v>59.16438356164384</v>
      </c>
      <c r="I146" s="35">
        <v>102.45205479452055</v>
      </c>
      <c r="J146" s="35">
        <v>36.28767123287672</v>
      </c>
      <c r="K146" s="35">
        <v>32.99315068493151</v>
      </c>
      <c r="L146" s="35">
        <v>1.4383561643835616</v>
      </c>
      <c r="M146" s="35">
        <v>21.89726027397261</v>
      </c>
      <c r="N146" s="64">
        <f t="shared" si="2"/>
        <v>319.02739726027403</v>
      </c>
      <c r="O146" s="58"/>
      <c r="P146" s="58"/>
      <c r="Q146" s="10"/>
    </row>
    <row r="147" spans="1:17" ht="12.75">
      <c r="A147" s="57" t="s">
        <v>17</v>
      </c>
      <c r="B147" s="34" t="s">
        <v>5</v>
      </c>
      <c r="C147" s="34">
        <v>3</v>
      </c>
      <c r="D147" s="63">
        <v>38.205479452054796</v>
      </c>
      <c r="E147" s="35">
        <v>118.86301369863014</v>
      </c>
      <c r="F147" s="35">
        <v>26.79452054794521</v>
      </c>
      <c r="G147" s="35">
        <v>0</v>
      </c>
      <c r="H147" s="35">
        <v>27.253424657534243</v>
      </c>
      <c r="I147" s="35">
        <v>94.4109589041096</v>
      </c>
      <c r="J147" s="35">
        <v>19.53424657534247</v>
      </c>
      <c r="K147" s="35">
        <v>20.5958904109589</v>
      </c>
      <c r="L147" s="35">
        <v>0</v>
      </c>
      <c r="M147" s="35">
        <v>35.63013698630137</v>
      </c>
      <c r="N147" s="64">
        <f t="shared" si="2"/>
        <v>381.2876712328768</v>
      </c>
      <c r="O147" s="58"/>
      <c r="P147" s="58"/>
      <c r="Q147" s="10"/>
    </row>
    <row r="148" spans="1:17" ht="12.75">
      <c r="A148" s="57" t="s">
        <v>17</v>
      </c>
      <c r="B148" s="34" t="s">
        <v>6</v>
      </c>
      <c r="C148" s="34">
        <v>1</v>
      </c>
      <c r="D148" s="63">
        <v>172.95890410958907</v>
      </c>
      <c r="E148" s="35">
        <v>0</v>
      </c>
      <c r="F148" s="35">
        <v>0</v>
      </c>
      <c r="G148" s="35">
        <v>20.773972602739725</v>
      </c>
      <c r="H148" s="35">
        <v>27.869863013698637</v>
      </c>
      <c r="I148" s="35">
        <v>83.43835616438356</v>
      </c>
      <c r="J148" s="35">
        <v>49.14383561643836</v>
      </c>
      <c r="K148" s="35">
        <v>16.438356164383563</v>
      </c>
      <c r="L148" s="35">
        <v>42.34246575342466</v>
      </c>
      <c r="M148" s="35">
        <v>16.041095890410965</v>
      </c>
      <c r="N148" s="64">
        <f t="shared" si="2"/>
        <v>429.00684931506856</v>
      </c>
      <c r="O148" s="58">
        <f>AVERAGE(N148:N150)</f>
        <v>439.22602739726034</v>
      </c>
      <c r="P148" s="58"/>
      <c r="Q148" s="10"/>
    </row>
    <row r="149" spans="1:17" ht="12.75">
      <c r="A149" s="57" t="s">
        <v>17</v>
      </c>
      <c r="B149" s="34" t="s">
        <v>6</v>
      </c>
      <c r="C149" s="34">
        <v>2</v>
      </c>
      <c r="D149" s="63">
        <v>148.15068493150685</v>
      </c>
      <c r="E149" s="35">
        <v>0</v>
      </c>
      <c r="F149" s="35">
        <v>22.1986301369863</v>
      </c>
      <c r="G149" s="35">
        <v>28.116438356164387</v>
      </c>
      <c r="H149" s="35">
        <v>45.65068493150685</v>
      </c>
      <c r="I149" s="35">
        <v>69.40410958904111</v>
      </c>
      <c r="J149" s="35">
        <v>26.883561643835616</v>
      </c>
      <c r="K149" s="35">
        <v>21.719178082191778</v>
      </c>
      <c r="L149" s="35">
        <v>60.89041095890412</v>
      </c>
      <c r="M149" s="35">
        <v>98.21917808219179</v>
      </c>
      <c r="N149" s="64">
        <f t="shared" si="2"/>
        <v>521.2328767123288</v>
      </c>
      <c r="O149" s="58"/>
      <c r="P149" s="58"/>
      <c r="Q149" s="10"/>
    </row>
    <row r="150" spans="1:17" ht="12.75">
      <c r="A150" s="57" t="s">
        <v>17</v>
      </c>
      <c r="B150" s="34" t="s">
        <v>6</v>
      </c>
      <c r="C150" s="34">
        <v>3</v>
      </c>
      <c r="D150" s="63">
        <v>136.986301369863</v>
      </c>
      <c r="E150" s="35">
        <v>0</v>
      </c>
      <c r="F150" s="35">
        <v>0</v>
      </c>
      <c r="G150" s="35">
        <v>15.952054794520553</v>
      </c>
      <c r="H150" s="35">
        <v>52.280821917808225</v>
      </c>
      <c r="I150" s="35">
        <v>50.04109589041097</v>
      </c>
      <c r="J150" s="35">
        <v>29.493150684931514</v>
      </c>
      <c r="K150" s="35">
        <v>33.31506849315069</v>
      </c>
      <c r="L150" s="35">
        <v>29.267123287671232</v>
      </c>
      <c r="M150" s="35">
        <v>20.102739726027398</v>
      </c>
      <c r="N150" s="64">
        <f t="shared" si="2"/>
        <v>367.43835616438355</v>
      </c>
      <c r="O150" s="58"/>
      <c r="P150" s="58"/>
      <c r="Q150" s="10"/>
    </row>
    <row r="151" spans="1:17" ht="12.75">
      <c r="A151" s="57" t="s">
        <v>17</v>
      </c>
      <c r="B151" s="34" t="s">
        <v>7</v>
      </c>
      <c r="C151" s="34">
        <v>1</v>
      </c>
      <c r="D151" s="63">
        <v>161.06849315068493</v>
      </c>
      <c r="E151" s="35">
        <v>10.951369863013703</v>
      </c>
      <c r="F151" s="35">
        <v>0</v>
      </c>
      <c r="G151" s="35">
        <v>11.73424657534247</v>
      </c>
      <c r="H151" s="35">
        <v>43.62602739726028</v>
      </c>
      <c r="I151" s="35">
        <v>63.83698630136987</v>
      </c>
      <c r="J151" s="35">
        <v>40.53219178082192</v>
      </c>
      <c r="K151" s="35">
        <v>20.140410958904113</v>
      </c>
      <c r="L151" s="35">
        <v>15.630821917808218</v>
      </c>
      <c r="M151" s="35">
        <v>26.217123287671235</v>
      </c>
      <c r="N151" s="64">
        <f t="shared" si="2"/>
        <v>393.7376712328767</v>
      </c>
      <c r="O151" s="58">
        <f>AVERAGE(N151:N153)</f>
        <v>375.9974885844749</v>
      </c>
      <c r="P151" s="58"/>
      <c r="Q151" s="10"/>
    </row>
    <row r="152" spans="1:17" ht="12.75">
      <c r="A152" s="57" t="s">
        <v>17</v>
      </c>
      <c r="B152" s="34" t="s">
        <v>7</v>
      </c>
      <c r="C152" s="34">
        <v>2</v>
      </c>
      <c r="D152" s="63">
        <v>86.42808219178082</v>
      </c>
      <c r="E152" s="35">
        <v>20.667123287671235</v>
      </c>
      <c r="F152" s="35">
        <v>17.58287671232877</v>
      </c>
      <c r="G152" s="35">
        <v>0</v>
      </c>
      <c r="H152" s="35">
        <v>25.540410958904108</v>
      </c>
      <c r="I152" s="35">
        <v>107.64383561643835</v>
      </c>
      <c r="J152" s="35">
        <v>13.43835616438356</v>
      </c>
      <c r="K152" s="35">
        <v>14.854109589041093</v>
      </c>
      <c r="L152" s="35">
        <v>25.006849315068493</v>
      </c>
      <c r="M152" s="35">
        <v>27.586301369863012</v>
      </c>
      <c r="N152" s="64">
        <f t="shared" si="2"/>
        <v>338.7479452054795</v>
      </c>
      <c r="O152" s="58"/>
      <c r="P152" s="58"/>
      <c r="Q152" s="10"/>
    </row>
    <row r="153" spans="1:17" ht="12.75">
      <c r="A153" s="57" t="s">
        <v>17</v>
      </c>
      <c r="B153" s="34" t="s">
        <v>7</v>
      </c>
      <c r="C153" s="34">
        <v>3</v>
      </c>
      <c r="D153" s="63">
        <v>64.7054794520548</v>
      </c>
      <c r="E153" s="35">
        <v>14.541095890410956</v>
      </c>
      <c r="F153" s="35">
        <v>20.863013698630134</v>
      </c>
      <c r="G153" s="35">
        <v>0</v>
      </c>
      <c r="H153" s="35">
        <v>59.73972602739726</v>
      </c>
      <c r="I153" s="35">
        <v>166.541095890411</v>
      </c>
      <c r="J153" s="35">
        <v>0</v>
      </c>
      <c r="K153" s="35">
        <v>21.92465753424658</v>
      </c>
      <c r="L153" s="35">
        <v>14.719178082191789</v>
      </c>
      <c r="M153" s="35">
        <v>32.47260273972603</v>
      </c>
      <c r="N153" s="64">
        <f t="shared" si="2"/>
        <v>395.5068493150685</v>
      </c>
      <c r="O153" s="58"/>
      <c r="P153" s="58"/>
      <c r="Q153" s="10"/>
    </row>
    <row r="154" spans="1:17" ht="12.75">
      <c r="A154" s="57" t="s">
        <v>18</v>
      </c>
      <c r="B154" s="34" t="s">
        <v>3</v>
      </c>
      <c r="C154" s="34">
        <v>1</v>
      </c>
      <c r="D154" s="63">
        <v>20.04109589041096</v>
      </c>
      <c r="E154" s="35">
        <v>20.376712328767127</v>
      </c>
      <c r="F154" s="35">
        <v>14.047945205479454</v>
      </c>
      <c r="G154" s="35">
        <v>0</v>
      </c>
      <c r="H154" s="35">
        <v>23.99315068493151</v>
      </c>
      <c r="I154" s="35">
        <v>49.08219178082192</v>
      </c>
      <c r="J154" s="35">
        <v>38.83561643835617</v>
      </c>
      <c r="K154" s="35">
        <v>51.92465753424658</v>
      </c>
      <c r="L154" s="35">
        <v>0</v>
      </c>
      <c r="M154" s="35">
        <v>22.06164383561644</v>
      </c>
      <c r="N154" s="64">
        <f t="shared" si="2"/>
        <v>240.36301369863014</v>
      </c>
      <c r="O154" s="58">
        <f>AVERAGE(N154:N156)</f>
        <v>270.5</v>
      </c>
      <c r="P154" s="58">
        <f>AVERAGE(N154:N168)</f>
        <v>293.23105022831055</v>
      </c>
      <c r="Q154" s="10"/>
    </row>
    <row r="155" spans="1:17" ht="12.75">
      <c r="A155" s="57" t="s">
        <v>18</v>
      </c>
      <c r="B155" s="34" t="s">
        <v>3</v>
      </c>
      <c r="C155" s="34">
        <v>2</v>
      </c>
      <c r="D155" s="63">
        <v>53.92465753424658</v>
      </c>
      <c r="E155" s="35">
        <v>19.068493150684937</v>
      </c>
      <c r="F155" s="35">
        <v>29.630136986301377</v>
      </c>
      <c r="G155" s="35">
        <v>0</v>
      </c>
      <c r="H155" s="35">
        <v>37.06849315068494</v>
      </c>
      <c r="I155" s="35">
        <v>28.27397260273973</v>
      </c>
      <c r="J155" s="35">
        <v>68.8082191780822</v>
      </c>
      <c r="K155" s="35">
        <v>58.280821917808225</v>
      </c>
      <c r="L155" s="35">
        <v>0</v>
      </c>
      <c r="M155" s="35">
        <v>13.787671232876713</v>
      </c>
      <c r="N155" s="64">
        <f t="shared" si="2"/>
        <v>308.8424657534247</v>
      </c>
      <c r="O155" s="58"/>
      <c r="P155" s="58"/>
      <c r="Q155" s="10"/>
    </row>
    <row r="156" spans="1:17" ht="12.75">
      <c r="A156" s="57" t="s">
        <v>18</v>
      </c>
      <c r="B156" s="34" t="s">
        <v>3</v>
      </c>
      <c r="C156" s="34">
        <v>3</v>
      </c>
      <c r="D156" s="63">
        <v>13.691780821917813</v>
      </c>
      <c r="E156" s="35">
        <v>14.321917808219174</v>
      </c>
      <c r="F156" s="35">
        <v>26.96575342465753</v>
      </c>
      <c r="G156" s="35">
        <v>0</v>
      </c>
      <c r="H156" s="35">
        <v>14.047945205479454</v>
      </c>
      <c r="I156" s="35">
        <v>60.917808219178085</v>
      </c>
      <c r="J156" s="35">
        <v>40.445205479452056</v>
      </c>
      <c r="K156" s="35">
        <v>60.541095890410965</v>
      </c>
      <c r="L156" s="35">
        <v>13.36301369863014</v>
      </c>
      <c r="M156" s="35">
        <v>18.000000000000004</v>
      </c>
      <c r="N156" s="64">
        <f t="shared" si="2"/>
        <v>262.29452054794524</v>
      </c>
      <c r="O156" s="58"/>
      <c r="P156" s="58"/>
      <c r="Q156" s="10"/>
    </row>
    <row r="157" spans="1:17" ht="12.75">
      <c r="A157" s="57" t="s">
        <v>18</v>
      </c>
      <c r="B157" s="34" t="s">
        <v>4</v>
      </c>
      <c r="C157" s="34">
        <v>1</v>
      </c>
      <c r="D157" s="63">
        <v>15.11643835616439</v>
      </c>
      <c r="E157" s="35">
        <v>12.931506849315069</v>
      </c>
      <c r="F157" s="35">
        <v>28.81506849315069</v>
      </c>
      <c r="G157" s="35">
        <v>0</v>
      </c>
      <c r="H157" s="35">
        <v>23.81506849315069</v>
      </c>
      <c r="I157" s="35">
        <v>79.21917808219179</v>
      </c>
      <c r="J157" s="35">
        <v>72.06849315068494</v>
      </c>
      <c r="K157" s="35">
        <v>71.73287671232877</v>
      </c>
      <c r="L157" s="35">
        <v>0</v>
      </c>
      <c r="M157" s="35">
        <v>17.006849315068497</v>
      </c>
      <c r="N157" s="64">
        <f t="shared" si="2"/>
        <v>320.7054794520549</v>
      </c>
      <c r="O157" s="58">
        <f>AVERAGE(N157:N159)</f>
        <v>319.6324200913242</v>
      </c>
      <c r="P157" s="58"/>
      <c r="Q157" s="10"/>
    </row>
    <row r="158" spans="1:17" ht="12.75">
      <c r="A158" s="57" t="s">
        <v>18</v>
      </c>
      <c r="B158" s="34" t="s">
        <v>4</v>
      </c>
      <c r="C158" s="34">
        <v>2</v>
      </c>
      <c r="D158" s="63">
        <v>50.79452054794521</v>
      </c>
      <c r="E158" s="35">
        <v>15.07534246575343</v>
      </c>
      <c r="F158" s="35">
        <v>23.7054794520548</v>
      </c>
      <c r="G158" s="35">
        <v>0</v>
      </c>
      <c r="H158" s="35">
        <v>35.74657534246575</v>
      </c>
      <c r="I158" s="35">
        <v>76.23287671232877</v>
      </c>
      <c r="J158" s="35">
        <v>29.97945205479453</v>
      </c>
      <c r="K158" s="35">
        <v>62.43150684931507</v>
      </c>
      <c r="L158" s="35">
        <v>15.41095890410959</v>
      </c>
      <c r="M158" s="35">
        <v>39.49315068493151</v>
      </c>
      <c r="N158" s="64">
        <f t="shared" si="2"/>
        <v>348.86986301369865</v>
      </c>
      <c r="O158" s="58"/>
      <c r="P158" s="58"/>
      <c r="Q158" s="10"/>
    </row>
    <row r="159" spans="1:17" ht="12.75">
      <c r="A159" s="57" t="s">
        <v>18</v>
      </c>
      <c r="B159" s="34" t="s">
        <v>4</v>
      </c>
      <c r="C159" s="34">
        <v>3</v>
      </c>
      <c r="D159" s="63">
        <v>13.089041095890408</v>
      </c>
      <c r="E159" s="35">
        <v>0</v>
      </c>
      <c r="F159" s="35">
        <v>14.273972602739724</v>
      </c>
      <c r="G159" s="35">
        <v>0</v>
      </c>
      <c r="H159" s="35">
        <v>24.85616438356164</v>
      </c>
      <c r="I159" s="35">
        <v>104.69178082191782</v>
      </c>
      <c r="J159" s="35">
        <v>47.554794520547944</v>
      </c>
      <c r="K159" s="35">
        <v>69.0068493150685</v>
      </c>
      <c r="L159" s="35">
        <v>0</v>
      </c>
      <c r="M159" s="35">
        <v>15.849315068493151</v>
      </c>
      <c r="N159" s="64">
        <f t="shared" si="2"/>
        <v>289.32191780821915</v>
      </c>
      <c r="O159" s="58"/>
      <c r="P159" s="58"/>
      <c r="Q159" s="10"/>
    </row>
    <row r="160" spans="1:17" ht="12.75">
      <c r="A160" s="57" t="s">
        <v>18</v>
      </c>
      <c r="B160" s="34" t="s">
        <v>5</v>
      </c>
      <c r="C160" s="34">
        <v>1</v>
      </c>
      <c r="D160" s="63">
        <v>0</v>
      </c>
      <c r="E160" s="35">
        <v>13.3972602739726</v>
      </c>
      <c r="F160" s="35">
        <v>15.26027397260274</v>
      </c>
      <c r="G160" s="35">
        <v>0</v>
      </c>
      <c r="H160" s="35">
        <v>32.17123287671234</v>
      </c>
      <c r="I160" s="35">
        <v>43.81506849315069</v>
      </c>
      <c r="J160" s="35">
        <v>39.794520547945204</v>
      </c>
      <c r="K160" s="35">
        <v>76.56849315068494</v>
      </c>
      <c r="L160" s="35">
        <v>0</v>
      </c>
      <c r="M160" s="35">
        <v>21.3013698630137</v>
      </c>
      <c r="N160" s="64">
        <f t="shared" si="2"/>
        <v>242.3082191780822</v>
      </c>
      <c r="O160" s="58">
        <f>AVERAGE(N160:N162)</f>
        <v>289.8493150684931</v>
      </c>
      <c r="P160" s="58"/>
      <c r="Q160" s="10"/>
    </row>
    <row r="161" spans="1:17" ht="12.75">
      <c r="A161" s="57" t="s">
        <v>18</v>
      </c>
      <c r="B161" s="34" t="s">
        <v>5</v>
      </c>
      <c r="C161" s="34">
        <v>2</v>
      </c>
      <c r="D161" s="63">
        <v>0</v>
      </c>
      <c r="E161" s="35">
        <v>0</v>
      </c>
      <c r="F161" s="35">
        <v>30.6986301369863</v>
      </c>
      <c r="G161" s="35">
        <v>0</v>
      </c>
      <c r="H161" s="35">
        <v>16.013698630136982</v>
      </c>
      <c r="I161" s="35">
        <v>39.726027397260275</v>
      </c>
      <c r="J161" s="35">
        <v>22.21917808219178</v>
      </c>
      <c r="K161" s="35">
        <v>32.43150684931507</v>
      </c>
      <c r="L161" s="35">
        <v>12.595890410958908</v>
      </c>
      <c r="M161" s="35">
        <v>100.63698630136987</v>
      </c>
      <c r="N161" s="64">
        <f t="shared" si="2"/>
        <v>254.32191780821915</v>
      </c>
      <c r="O161" s="58"/>
      <c r="P161" s="58"/>
      <c r="Q161" s="10"/>
    </row>
    <row r="162" spans="1:17" ht="12.75">
      <c r="A162" s="57" t="s">
        <v>18</v>
      </c>
      <c r="B162" s="34" t="s">
        <v>5</v>
      </c>
      <c r="C162" s="34">
        <v>3</v>
      </c>
      <c r="D162" s="63">
        <v>0</v>
      </c>
      <c r="E162" s="35">
        <v>20.924657534246577</v>
      </c>
      <c r="F162" s="35">
        <v>87.94520547945206</v>
      </c>
      <c r="G162" s="35">
        <v>0</v>
      </c>
      <c r="H162" s="35">
        <v>37.78767123287671</v>
      </c>
      <c r="I162" s="35">
        <v>82.96575342465755</v>
      </c>
      <c r="J162" s="35">
        <v>28.294520547945208</v>
      </c>
      <c r="K162" s="35">
        <v>75.03424657534246</v>
      </c>
      <c r="L162" s="35">
        <v>0</v>
      </c>
      <c r="M162" s="35">
        <v>39.965753424657535</v>
      </c>
      <c r="N162" s="64">
        <f t="shared" si="2"/>
        <v>372.9178082191781</v>
      </c>
      <c r="O162" s="58"/>
      <c r="P162" s="58"/>
      <c r="Q162" s="10"/>
    </row>
    <row r="163" spans="1:17" ht="12.75">
      <c r="A163" s="57" t="s">
        <v>18</v>
      </c>
      <c r="B163" s="34" t="s">
        <v>6</v>
      </c>
      <c r="C163" s="34">
        <v>1</v>
      </c>
      <c r="D163" s="63">
        <v>0</v>
      </c>
      <c r="E163" s="35">
        <v>20.068493150684933</v>
      </c>
      <c r="F163" s="35">
        <v>14.184931506849313</v>
      </c>
      <c r="G163" s="35">
        <v>0</v>
      </c>
      <c r="H163" s="35">
        <v>17.657534246575338</v>
      </c>
      <c r="I163" s="35">
        <v>70.14383561643837</v>
      </c>
      <c r="J163" s="35">
        <v>103.27397260273975</v>
      </c>
      <c r="K163" s="35">
        <v>64.56849315068494</v>
      </c>
      <c r="L163" s="35">
        <v>0</v>
      </c>
      <c r="M163" s="35">
        <v>14.842465753424657</v>
      </c>
      <c r="N163" s="64">
        <f t="shared" si="2"/>
        <v>304.7397260273973</v>
      </c>
      <c r="O163" s="58">
        <f>AVERAGE(N163:N165)</f>
        <v>297.837899543379</v>
      </c>
      <c r="P163" s="58"/>
      <c r="Q163" s="10"/>
    </row>
    <row r="164" spans="1:17" ht="12.75">
      <c r="A164" s="57" t="s">
        <v>18</v>
      </c>
      <c r="B164" s="34" t="s">
        <v>6</v>
      </c>
      <c r="C164" s="34">
        <v>2</v>
      </c>
      <c r="D164" s="63">
        <v>13.520547945205482</v>
      </c>
      <c r="E164" s="35">
        <v>0</v>
      </c>
      <c r="F164" s="35">
        <v>18.417808219178085</v>
      </c>
      <c r="G164" s="35">
        <v>0</v>
      </c>
      <c r="H164" s="35">
        <v>18.013698630136986</v>
      </c>
      <c r="I164" s="35">
        <v>154.06849315068493</v>
      </c>
      <c r="J164" s="35">
        <v>51.41095890410959</v>
      </c>
      <c r="K164" s="35">
        <v>48.8972602739726</v>
      </c>
      <c r="L164" s="35">
        <v>0</v>
      </c>
      <c r="M164" s="35">
        <v>19.45890410958904</v>
      </c>
      <c r="N164" s="64">
        <f t="shared" si="2"/>
        <v>323.7876712328767</v>
      </c>
      <c r="O164" s="58"/>
      <c r="P164" s="58"/>
      <c r="Q164" s="10"/>
    </row>
    <row r="165" spans="1:17" ht="12.75">
      <c r="A165" s="57" t="s">
        <v>18</v>
      </c>
      <c r="B165" s="34" t="s">
        <v>6</v>
      </c>
      <c r="C165" s="34">
        <v>3</v>
      </c>
      <c r="D165" s="63">
        <v>14.849315068493146</v>
      </c>
      <c r="E165" s="35">
        <v>12.993150684931509</v>
      </c>
      <c r="F165" s="35">
        <v>12.746575342465759</v>
      </c>
      <c r="G165" s="35">
        <v>0</v>
      </c>
      <c r="H165" s="35">
        <v>15.452054794520551</v>
      </c>
      <c r="I165" s="35">
        <v>91.14383561643837</v>
      </c>
      <c r="J165" s="35">
        <v>60.732876712328775</v>
      </c>
      <c r="K165" s="35">
        <v>24.17808219178082</v>
      </c>
      <c r="L165" s="35">
        <v>0</v>
      </c>
      <c r="M165" s="35">
        <v>32.890410958904106</v>
      </c>
      <c r="N165" s="64">
        <f t="shared" si="2"/>
        <v>264.986301369863</v>
      </c>
      <c r="O165" s="58"/>
      <c r="P165" s="58"/>
      <c r="Q165" s="10"/>
    </row>
    <row r="166" spans="1:17" ht="12.75">
      <c r="A166" s="57" t="s">
        <v>18</v>
      </c>
      <c r="B166" s="34" t="s">
        <v>7</v>
      </c>
      <c r="C166" s="34">
        <v>1</v>
      </c>
      <c r="D166" s="63">
        <v>0</v>
      </c>
      <c r="E166" s="35">
        <v>14.684931506849317</v>
      </c>
      <c r="F166" s="35">
        <v>52.71917808219179</v>
      </c>
      <c r="G166" s="35">
        <v>0</v>
      </c>
      <c r="H166" s="35">
        <v>45.25342465753425</v>
      </c>
      <c r="I166" s="35">
        <v>64.77397260273972</v>
      </c>
      <c r="J166" s="35">
        <v>33.97945205479453</v>
      </c>
      <c r="K166" s="35">
        <v>45.726027397260275</v>
      </c>
      <c r="L166" s="35">
        <v>0</v>
      </c>
      <c r="M166" s="35">
        <v>18.568493150684933</v>
      </c>
      <c r="N166" s="64">
        <f t="shared" si="2"/>
        <v>275.7054794520548</v>
      </c>
      <c r="O166" s="58">
        <f>AVERAGE(N166:N168)</f>
        <v>288.33561643835617</v>
      </c>
      <c r="P166" s="58"/>
      <c r="Q166" s="10"/>
    </row>
    <row r="167" spans="1:17" ht="12.75">
      <c r="A167" s="57" t="s">
        <v>18</v>
      </c>
      <c r="B167" s="34" t="s">
        <v>7</v>
      </c>
      <c r="C167" s="34">
        <v>2</v>
      </c>
      <c r="D167" s="63">
        <v>22.54794520547945</v>
      </c>
      <c r="E167" s="35">
        <v>14.965753424657535</v>
      </c>
      <c r="F167" s="35">
        <v>33.26027397260274</v>
      </c>
      <c r="G167" s="35">
        <v>0</v>
      </c>
      <c r="H167" s="35">
        <v>58.81506849315069</v>
      </c>
      <c r="I167" s="35">
        <v>61.39726027397261</v>
      </c>
      <c r="J167" s="35">
        <v>34.07534246575342</v>
      </c>
      <c r="K167" s="35">
        <v>50</v>
      </c>
      <c r="L167" s="35">
        <v>14.780821917808217</v>
      </c>
      <c r="M167" s="35">
        <v>15.17123287671233</v>
      </c>
      <c r="N167" s="64">
        <f t="shared" si="2"/>
        <v>305.013698630137</v>
      </c>
      <c r="O167" s="58"/>
      <c r="P167" s="58"/>
      <c r="Q167" s="10"/>
    </row>
    <row r="168" spans="1:17" ht="12.75">
      <c r="A168" s="57" t="s">
        <v>18</v>
      </c>
      <c r="B168" s="34" t="s">
        <v>7</v>
      </c>
      <c r="C168" s="34">
        <v>3</v>
      </c>
      <c r="D168" s="63">
        <v>24.486301369863018</v>
      </c>
      <c r="E168" s="35">
        <v>14.705479452054798</v>
      </c>
      <c r="F168" s="35">
        <v>32.8082191780822</v>
      </c>
      <c r="G168" s="35">
        <v>0</v>
      </c>
      <c r="H168" s="35">
        <v>17.993150684931514</v>
      </c>
      <c r="I168" s="35">
        <v>60.869863013698634</v>
      </c>
      <c r="J168" s="35">
        <v>33.986301369863014</v>
      </c>
      <c r="K168" s="35">
        <v>65.58904109589041</v>
      </c>
      <c r="L168" s="35">
        <v>0</v>
      </c>
      <c r="M168" s="35">
        <v>33.849315068493155</v>
      </c>
      <c r="N168" s="64">
        <f t="shared" si="2"/>
        <v>284.28767123287673</v>
      </c>
      <c r="O168" s="58"/>
      <c r="P168" s="58"/>
      <c r="Q168" s="10"/>
    </row>
    <row r="169" spans="1:17" ht="12.75">
      <c r="A169" s="57" t="s">
        <v>19</v>
      </c>
      <c r="B169" s="34" t="s">
        <v>3</v>
      </c>
      <c r="C169" s="34">
        <v>1</v>
      </c>
      <c r="D169" s="63">
        <v>17.602739726027398</v>
      </c>
      <c r="E169" s="35">
        <v>82.91095890410959</v>
      </c>
      <c r="F169" s="35">
        <v>14.890410958904107</v>
      </c>
      <c r="G169" s="35">
        <v>0</v>
      </c>
      <c r="H169" s="35">
        <v>113.06164383561644</v>
      </c>
      <c r="I169" s="35">
        <v>0</v>
      </c>
      <c r="J169" s="35">
        <v>49.87671232876713</v>
      </c>
      <c r="K169" s="35">
        <v>10.205479452054796</v>
      </c>
      <c r="L169" s="35">
        <v>0</v>
      </c>
      <c r="M169" s="35">
        <v>28.226027397260278</v>
      </c>
      <c r="N169" s="64">
        <f t="shared" si="2"/>
        <v>316.7739726027398</v>
      </c>
      <c r="O169" s="58">
        <f>AVERAGE(N169:N171)</f>
        <v>324.5913242009133</v>
      </c>
      <c r="P169" s="58">
        <f>AVERAGE(N169:N183)</f>
        <v>342.0533789954338</v>
      </c>
      <c r="Q169" s="10"/>
    </row>
    <row r="170" spans="1:17" ht="12.75">
      <c r="A170" s="57" t="s">
        <v>19</v>
      </c>
      <c r="B170" s="34" t="s">
        <v>3</v>
      </c>
      <c r="C170" s="34">
        <v>2</v>
      </c>
      <c r="D170" s="63">
        <v>40.301369863013704</v>
      </c>
      <c r="E170" s="35">
        <v>30.6506849315068</v>
      </c>
      <c r="F170" s="35">
        <v>0.7191780821917808</v>
      </c>
      <c r="G170" s="35">
        <v>0</v>
      </c>
      <c r="H170" s="35">
        <v>163.3904109589041</v>
      </c>
      <c r="I170" s="35">
        <v>0</v>
      </c>
      <c r="J170" s="35">
        <v>4.684931506849316</v>
      </c>
      <c r="K170" s="35">
        <v>0.1986301369863014</v>
      </c>
      <c r="L170" s="35">
        <v>13.32191780821918</v>
      </c>
      <c r="M170" s="35">
        <v>16.678082191780824</v>
      </c>
      <c r="N170" s="64">
        <f t="shared" si="2"/>
        <v>269.94520547945206</v>
      </c>
      <c r="O170" s="58"/>
      <c r="P170" s="58"/>
      <c r="Q170" s="10"/>
    </row>
    <row r="171" spans="1:17" ht="12.75">
      <c r="A171" s="57" t="s">
        <v>19</v>
      </c>
      <c r="B171" s="34" t="s">
        <v>3</v>
      </c>
      <c r="C171" s="34">
        <v>3</v>
      </c>
      <c r="D171" s="63">
        <v>89.13698630136987</v>
      </c>
      <c r="E171" s="35">
        <v>11.260273972602741</v>
      </c>
      <c r="F171" s="35">
        <v>13.37671232876712</v>
      </c>
      <c r="G171" s="35">
        <v>0</v>
      </c>
      <c r="H171" s="35">
        <v>137.64383561643834</v>
      </c>
      <c r="I171" s="35">
        <v>12.760273972602738</v>
      </c>
      <c r="J171" s="35">
        <v>34.8082191780822</v>
      </c>
      <c r="K171" s="35">
        <v>11.027397260273974</v>
      </c>
      <c r="L171" s="35">
        <v>17.054794520547947</v>
      </c>
      <c r="M171" s="35">
        <v>59.98630136986302</v>
      </c>
      <c r="N171" s="64">
        <f t="shared" si="2"/>
        <v>387.054794520548</v>
      </c>
      <c r="O171" s="58"/>
      <c r="P171" s="58"/>
      <c r="Q171" s="10"/>
    </row>
    <row r="172" spans="1:17" ht="12.75">
      <c r="A172" s="57" t="s">
        <v>19</v>
      </c>
      <c r="B172" s="34" t="s">
        <v>4</v>
      </c>
      <c r="C172" s="34">
        <v>1</v>
      </c>
      <c r="D172" s="63">
        <v>21.87671232876713</v>
      </c>
      <c r="E172" s="35">
        <v>34.958904109589035</v>
      </c>
      <c r="F172" s="35">
        <v>13.739726027397262</v>
      </c>
      <c r="G172" s="35">
        <v>0</v>
      </c>
      <c r="H172" s="35">
        <v>106.26027397260276</v>
      </c>
      <c r="I172" s="35">
        <v>0</v>
      </c>
      <c r="J172" s="35">
        <v>25.917808219178088</v>
      </c>
      <c r="K172" s="35">
        <v>10.739726027397259</v>
      </c>
      <c r="L172" s="35">
        <v>0</v>
      </c>
      <c r="M172" s="35">
        <v>22.342465753424662</v>
      </c>
      <c r="N172" s="64">
        <f t="shared" si="2"/>
        <v>235.83561643835623</v>
      </c>
      <c r="O172" s="58">
        <f>AVERAGE(N172:N174)</f>
        <v>301.37397260273974</v>
      </c>
      <c r="P172" s="58"/>
      <c r="Q172" s="10"/>
    </row>
    <row r="173" spans="1:17" ht="12.75">
      <c r="A173" s="57" t="s">
        <v>19</v>
      </c>
      <c r="B173" s="34" t="s">
        <v>4</v>
      </c>
      <c r="C173" s="34">
        <v>2</v>
      </c>
      <c r="D173" s="63">
        <v>22.473972602739728</v>
      </c>
      <c r="E173" s="35">
        <v>17.521232876712325</v>
      </c>
      <c r="F173" s="35">
        <v>0</v>
      </c>
      <c r="G173" s="35">
        <v>0</v>
      </c>
      <c r="H173" s="35">
        <v>126.9842465753425</v>
      </c>
      <c r="I173" s="35">
        <v>0</v>
      </c>
      <c r="J173" s="35">
        <v>20.434246575342463</v>
      </c>
      <c r="K173" s="35">
        <v>0</v>
      </c>
      <c r="L173" s="35">
        <v>0</v>
      </c>
      <c r="M173" s="35">
        <v>86.85684931506849</v>
      </c>
      <c r="N173" s="64">
        <f t="shared" si="2"/>
        <v>274.27054794520546</v>
      </c>
      <c r="O173" s="58"/>
      <c r="P173" s="58"/>
      <c r="Q173" s="10"/>
    </row>
    <row r="174" spans="1:17" ht="12.75">
      <c r="A174" s="57" t="s">
        <v>19</v>
      </c>
      <c r="B174" s="34" t="s">
        <v>4</v>
      </c>
      <c r="C174" s="34">
        <v>3</v>
      </c>
      <c r="D174" s="63">
        <v>30.12602739726028</v>
      </c>
      <c r="E174" s="35">
        <v>17.398630136986306</v>
      </c>
      <c r="F174" s="35">
        <v>13.234246575342466</v>
      </c>
      <c r="G174" s="35">
        <v>0</v>
      </c>
      <c r="H174" s="35">
        <v>93.8068493150685</v>
      </c>
      <c r="I174" s="35">
        <v>0</v>
      </c>
      <c r="J174" s="35">
        <v>179.6554794520548</v>
      </c>
      <c r="K174" s="35">
        <v>0</v>
      </c>
      <c r="L174" s="35">
        <v>10.01232876712329</v>
      </c>
      <c r="M174" s="35">
        <v>49.782191780821925</v>
      </c>
      <c r="N174" s="64">
        <f t="shared" si="2"/>
        <v>394.01575342465753</v>
      </c>
      <c r="O174" s="58"/>
      <c r="P174" s="58"/>
      <c r="Q174" s="10"/>
    </row>
    <row r="175" spans="1:17" ht="12.75">
      <c r="A175" s="57" t="s">
        <v>19</v>
      </c>
      <c r="B175" s="34" t="s">
        <v>5</v>
      </c>
      <c r="C175" s="34">
        <v>1</v>
      </c>
      <c r="D175" s="63">
        <v>70.87671232876713</v>
      </c>
      <c r="E175" s="35">
        <v>202.0684931506849</v>
      </c>
      <c r="F175" s="35">
        <v>0</v>
      </c>
      <c r="G175" s="35">
        <v>0</v>
      </c>
      <c r="H175" s="35">
        <v>14.253424657534245</v>
      </c>
      <c r="I175" s="35">
        <v>3.8493150684931527</v>
      </c>
      <c r="J175" s="35">
        <v>41.82876712328767</v>
      </c>
      <c r="K175" s="35">
        <v>4.958904109589043</v>
      </c>
      <c r="L175" s="35">
        <v>1.8972602739726039</v>
      </c>
      <c r="M175" s="35">
        <v>10.575342465753428</v>
      </c>
      <c r="N175" s="64">
        <f t="shared" si="2"/>
        <v>350.3082191780822</v>
      </c>
      <c r="O175" s="58">
        <f>AVERAGE(N175:N177)</f>
        <v>356.8881278538813</v>
      </c>
      <c r="P175" s="58"/>
      <c r="Q175" s="10"/>
    </row>
    <row r="176" spans="1:17" ht="12.75">
      <c r="A176" s="57" t="s">
        <v>19</v>
      </c>
      <c r="B176" s="34" t="s">
        <v>5</v>
      </c>
      <c r="C176" s="34">
        <v>2</v>
      </c>
      <c r="D176" s="63">
        <v>124.02739726027396</v>
      </c>
      <c r="E176" s="35">
        <v>80.0205479452055</v>
      </c>
      <c r="F176" s="35">
        <v>0</v>
      </c>
      <c r="G176" s="35">
        <v>0</v>
      </c>
      <c r="H176" s="35">
        <v>26.5</v>
      </c>
      <c r="I176" s="35">
        <v>17.56164383561644</v>
      </c>
      <c r="J176" s="35">
        <v>56.602739726027394</v>
      </c>
      <c r="K176" s="35">
        <v>14.534246575342467</v>
      </c>
      <c r="L176" s="35">
        <v>13.917808219178083</v>
      </c>
      <c r="M176" s="35">
        <v>19.37671232876713</v>
      </c>
      <c r="N176" s="64">
        <f t="shared" si="2"/>
        <v>352.541095890411</v>
      </c>
      <c r="O176" s="58"/>
      <c r="P176" s="58"/>
      <c r="Q176" s="10"/>
    </row>
    <row r="177" spans="1:17" ht="12.75">
      <c r="A177" s="57" t="s">
        <v>19</v>
      </c>
      <c r="B177" s="34" t="s">
        <v>5</v>
      </c>
      <c r="C177" s="34">
        <v>3</v>
      </c>
      <c r="D177" s="63">
        <v>59.78082191780822</v>
      </c>
      <c r="E177" s="35">
        <v>71.63013698630138</v>
      </c>
      <c r="F177" s="35">
        <v>11.184931506849322</v>
      </c>
      <c r="G177" s="35">
        <v>24.705479452054792</v>
      </c>
      <c r="H177" s="35">
        <v>21.315068493150687</v>
      </c>
      <c r="I177" s="35">
        <v>13.27397260273973</v>
      </c>
      <c r="J177" s="35">
        <v>95.513698630137</v>
      </c>
      <c r="K177" s="35">
        <v>13.267123287671229</v>
      </c>
      <c r="L177" s="35">
        <v>28.2054794520548</v>
      </c>
      <c r="M177" s="35">
        <v>28.93835616438356</v>
      </c>
      <c r="N177" s="64">
        <f t="shared" si="2"/>
        <v>367.8150684931507</v>
      </c>
      <c r="O177" s="58"/>
      <c r="P177" s="58"/>
      <c r="Q177" s="10"/>
    </row>
    <row r="178" spans="1:17" ht="12.75">
      <c r="A178" s="57" t="s">
        <v>19</v>
      </c>
      <c r="B178" s="34" t="s">
        <v>6</v>
      </c>
      <c r="C178" s="34">
        <v>1</v>
      </c>
      <c r="D178" s="63">
        <v>45.32739726027398</v>
      </c>
      <c r="E178" s="35">
        <v>47.4986301369863</v>
      </c>
      <c r="F178" s="35">
        <v>11.433561643835615</v>
      </c>
      <c r="G178" s="35">
        <v>0</v>
      </c>
      <c r="H178" s="35">
        <v>29.206164383561653</v>
      </c>
      <c r="I178" s="35">
        <v>22.259589041095893</v>
      </c>
      <c r="J178" s="35">
        <v>118.10410958904112</v>
      </c>
      <c r="K178" s="35">
        <v>12.925342465753427</v>
      </c>
      <c r="L178" s="35">
        <v>43.342465753424655</v>
      </c>
      <c r="M178" s="35">
        <v>26.622602739726034</v>
      </c>
      <c r="N178" s="64">
        <f t="shared" si="2"/>
        <v>356.7198630136987</v>
      </c>
      <c r="O178" s="58">
        <f>AVERAGE(N178:N180)</f>
        <v>358.6691780821919</v>
      </c>
      <c r="P178" s="58"/>
      <c r="Q178" s="10"/>
    </row>
    <row r="179" spans="1:17" ht="12.75">
      <c r="A179" s="57" t="s">
        <v>19</v>
      </c>
      <c r="B179" s="34" t="s">
        <v>6</v>
      </c>
      <c r="C179" s="34">
        <v>2</v>
      </c>
      <c r="D179" s="63">
        <v>74.1095890410959</v>
      </c>
      <c r="E179" s="35">
        <v>103.71917808219177</v>
      </c>
      <c r="F179" s="35">
        <v>0</v>
      </c>
      <c r="G179" s="35">
        <v>0</v>
      </c>
      <c r="H179" s="35">
        <v>36.14383561643835</v>
      </c>
      <c r="I179" s="35">
        <v>25.554794520547947</v>
      </c>
      <c r="J179" s="35">
        <v>90.15068493150686</v>
      </c>
      <c r="K179" s="35">
        <v>12.630136986301366</v>
      </c>
      <c r="L179" s="35">
        <v>51.93150684931508</v>
      </c>
      <c r="M179" s="35">
        <v>25.623287671232877</v>
      </c>
      <c r="N179" s="64">
        <f t="shared" si="2"/>
        <v>419.8630136986302</v>
      </c>
      <c r="O179" s="58"/>
      <c r="P179" s="58"/>
      <c r="Q179" s="10"/>
    </row>
    <row r="180" spans="1:17" ht="12.75">
      <c r="A180" s="57" t="s">
        <v>19</v>
      </c>
      <c r="B180" s="34" t="s">
        <v>6</v>
      </c>
      <c r="C180" s="34">
        <v>3</v>
      </c>
      <c r="D180" s="63">
        <v>16.828767123287676</v>
      </c>
      <c r="E180" s="35">
        <v>56.00684931506849</v>
      </c>
      <c r="F180" s="35">
        <v>0</v>
      </c>
      <c r="G180" s="35">
        <v>0</v>
      </c>
      <c r="H180" s="35">
        <v>19.2054794520548</v>
      </c>
      <c r="I180" s="35">
        <v>20.212328767123292</v>
      </c>
      <c r="J180" s="35">
        <v>28.38356164383562</v>
      </c>
      <c r="K180" s="35">
        <v>12.999999999999998</v>
      </c>
      <c r="L180" s="35">
        <v>121.29452054794524</v>
      </c>
      <c r="M180" s="35">
        <v>24.49315068493151</v>
      </c>
      <c r="N180" s="64">
        <f t="shared" si="2"/>
        <v>299.42465753424665</v>
      </c>
      <c r="O180" s="58"/>
      <c r="P180" s="58"/>
      <c r="Q180" s="10"/>
    </row>
    <row r="181" spans="1:17" ht="12.75">
      <c r="A181" s="57" t="s">
        <v>19</v>
      </c>
      <c r="B181" s="34" t="s">
        <v>7</v>
      </c>
      <c r="C181" s="34">
        <v>1</v>
      </c>
      <c r="D181" s="63">
        <v>41.57534246575343</v>
      </c>
      <c r="E181" s="35">
        <v>29.93150684931507</v>
      </c>
      <c r="F181" s="35">
        <v>0</v>
      </c>
      <c r="G181" s="35">
        <v>0</v>
      </c>
      <c r="H181" s="35">
        <v>80.63698630136987</v>
      </c>
      <c r="I181" s="35">
        <v>12.904109589041099</v>
      </c>
      <c r="J181" s="35">
        <v>97.42465753424658</v>
      </c>
      <c r="K181" s="35">
        <v>10.116438356164386</v>
      </c>
      <c r="L181" s="35">
        <v>20.602739726027405</v>
      </c>
      <c r="M181" s="35">
        <v>58.93150684931506</v>
      </c>
      <c r="N181" s="64">
        <f t="shared" si="2"/>
        <v>352.12328767123284</v>
      </c>
      <c r="O181" s="58">
        <f>AVERAGE(N181:N183)</f>
        <v>368.74429223744295</v>
      </c>
      <c r="P181" s="58"/>
      <c r="Q181" s="10"/>
    </row>
    <row r="182" spans="1:17" ht="12.75">
      <c r="A182" s="57" t="s">
        <v>19</v>
      </c>
      <c r="B182" s="34" t="s">
        <v>7</v>
      </c>
      <c r="C182" s="34">
        <v>2</v>
      </c>
      <c r="D182" s="63">
        <v>12.643835616438357</v>
      </c>
      <c r="E182" s="35">
        <v>17.356164383561648</v>
      </c>
      <c r="F182" s="35">
        <v>4.239726027397259</v>
      </c>
      <c r="G182" s="35">
        <v>0</v>
      </c>
      <c r="H182" s="35">
        <v>105.82876712328768</v>
      </c>
      <c r="I182" s="35">
        <v>23.417808219178088</v>
      </c>
      <c r="J182" s="35">
        <v>134.09589041095893</v>
      </c>
      <c r="K182" s="35">
        <v>13.678082191780824</v>
      </c>
      <c r="L182" s="35">
        <v>7.1712328767123275</v>
      </c>
      <c r="M182" s="35">
        <v>14.575342465753426</v>
      </c>
      <c r="N182" s="64">
        <f t="shared" si="2"/>
        <v>333.00684931506856</v>
      </c>
      <c r="O182" s="58"/>
      <c r="P182" s="58"/>
      <c r="Q182" s="10"/>
    </row>
    <row r="183" spans="1:17" ht="12.75">
      <c r="A183" s="57" t="s">
        <v>19</v>
      </c>
      <c r="B183" s="34" t="s">
        <v>7</v>
      </c>
      <c r="C183" s="34">
        <v>3</v>
      </c>
      <c r="D183" s="63">
        <v>19.78082191780822</v>
      </c>
      <c r="E183" s="35">
        <v>117.00000000000001</v>
      </c>
      <c r="F183" s="35">
        <v>0</v>
      </c>
      <c r="G183" s="35">
        <v>0</v>
      </c>
      <c r="H183" s="35">
        <v>63.13013698630138</v>
      </c>
      <c r="I183" s="35">
        <v>20.53424657534246</v>
      </c>
      <c r="J183" s="35">
        <v>89.78767123287672</v>
      </c>
      <c r="K183" s="35">
        <v>0</v>
      </c>
      <c r="L183" s="35">
        <v>24.15068493150685</v>
      </c>
      <c r="M183" s="35">
        <v>86.71917808219179</v>
      </c>
      <c r="N183" s="64">
        <f t="shared" si="2"/>
        <v>421.10273972602744</v>
      </c>
      <c r="O183" s="58"/>
      <c r="P183" s="58"/>
      <c r="Q183" s="10"/>
    </row>
    <row r="184" spans="1:17" ht="12.75">
      <c r="A184" s="57" t="s">
        <v>20</v>
      </c>
      <c r="B184" s="34" t="s">
        <v>3</v>
      </c>
      <c r="C184" s="34">
        <v>1</v>
      </c>
      <c r="D184" s="63">
        <v>70.0082191780822</v>
      </c>
      <c r="E184" s="35">
        <v>0</v>
      </c>
      <c r="F184" s="35">
        <v>12.736986301369866</v>
      </c>
      <c r="G184" s="35">
        <v>88.04657534246576</v>
      </c>
      <c r="H184" s="35">
        <v>118.20753424657534</v>
      </c>
      <c r="I184" s="35">
        <v>28.481506849315075</v>
      </c>
      <c r="J184" s="35">
        <v>16.665068493150685</v>
      </c>
      <c r="K184" s="35">
        <v>0</v>
      </c>
      <c r="L184" s="35">
        <v>18.308219178082194</v>
      </c>
      <c r="M184" s="35">
        <v>74.76780821917808</v>
      </c>
      <c r="N184" s="64">
        <f t="shared" si="2"/>
        <v>427.22191780821913</v>
      </c>
      <c r="O184" s="58">
        <f>AVERAGE(N184:N186)</f>
        <v>414.6965753424658</v>
      </c>
      <c r="P184" s="58">
        <f>AVERAGE(N184:N198)</f>
        <v>362.3278538812786</v>
      </c>
      <c r="Q184" s="10"/>
    </row>
    <row r="185" spans="1:17" ht="12.75">
      <c r="A185" s="57" t="s">
        <v>20</v>
      </c>
      <c r="B185" s="34" t="s">
        <v>3</v>
      </c>
      <c r="C185" s="34">
        <v>2</v>
      </c>
      <c r="D185" s="63">
        <v>144.34520547945203</v>
      </c>
      <c r="E185" s="35">
        <v>0</v>
      </c>
      <c r="F185" s="35">
        <v>22.128082191780827</v>
      </c>
      <c r="G185" s="35">
        <v>49.97534246575343</v>
      </c>
      <c r="H185" s="35">
        <v>127.10342465753425</v>
      </c>
      <c r="I185" s="35">
        <v>17.26369863013699</v>
      </c>
      <c r="J185" s="35">
        <v>13.5041095890411</v>
      </c>
      <c r="K185" s="35">
        <v>0</v>
      </c>
      <c r="L185" s="35">
        <v>16.260958904109593</v>
      </c>
      <c r="M185" s="35">
        <v>67.72397260273974</v>
      </c>
      <c r="N185" s="64">
        <f t="shared" si="2"/>
        <v>458.30479452054806</v>
      </c>
      <c r="O185" s="58"/>
      <c r="P185" s="58"/>
      <c r="Q185" s="10"/>
    </row>
    <row r="186" spans="1:17" ht="12.75">
      <c r="A186" s="57" t="s">
        <v>20</v>
      </c>
      <c r="B186" s="34" t="s">
        <v>3</v>
      </c>
      <c r="C186" s="34">
        <v>3</v>
      </c>
      <c r="D186" s="63">
        <v>146.05342465753424</v>
      </c>
      <c r="E186" s="35">
        <v>0</v>
      </c>
      <c r="F186" s="35">
        <v>11.080136986301365</v>
      </c>
      <c r="G186" s="35">
        <v>32.810273972602744</v>
      </c>
      <c r="H186" s="35">
        <v>50.99452054794521</v>
      </c>
      <c r="I186" s="35">
        <v>41.79863013698631</v>
      </c>
      <c r="J186" s="35">
        <v>25.787671232876715</v>
      </c>
      <c r="K186" s="35">
        <v>0</v>
      </c>
      <c r="L186" s="35">
        <v>27.664383561643834</v>
      </c>
      <c r="M186" s="35">
        <v>22.37397260273973</v>
      </c>
      <c r="N186" s="64">
        <f t="shared" si="2"/>
        <v>358.5630136986302</v>
      </c>
      <c r="O186" s="58"/>
      <c r="P186" s="58"/>
      <c r="Q186" s="10"/>
    </row>
    <row r="187" spans="1:17" ht="12.75">
      <c r="A187" s="57" t="s">
        <v>20</v>
      </c>
      <c r="B187" s="34" t="s">
        <v>4</v>
      </c>
      <c r="C187" s="34">
        <v>1</v>
      </c>
      <c r="D187" s="63">
        <v>140.50616438356164</v>
      </c>
      <c r="E187" s="35">
        <v>0</v>
      </c>
      <c r="F187" s="35">
        <v>0</v>
      </c>
      <c r="G187" s="35">
        <v>78.93493150684932</v>
      </c>
      <c r="H187" s="35">
        <v>64.02397260273973</v>
      </c>
      <c r="I187" s="35">
        <v>33.87739726027397</v>
      </c>
      <c r="J187" s="35">
        <v>107.65068493150686</v>
      </c>
      <c r="K187" s="35">
        <v>0</v>
      </c>
      <c r="L187" s="35">
        <v>0</v>
      </c>
      <c r="M187" s="35">
        <v>25.232876712328764</v>
      </c>
      <c r="N187" s="64">
        <f t="shared" si="2"/>
        <v>450.22602739726034</v>
      </c>
      <c r="O187" s="58">
        <f>AVERAGE(N187:N189)</f>
        <v>432.99429223744295</v>
      </c>
      <c r="P187" s="58"/>
      <c r="Q187" s="10"/>
    </row>
    <row r="188" spans="1:17" ht="12.75">
      <c r="A188" s="57" t="s">
        <v>20</v>
      </c>
      <c r="B188" s="34" t="s">
        <v>4</v>
      </c>
      <c r="C188" s="34">
        <v>2</v>
      </c>
      <c r="D188" s="63">
        <v>208.3849315068493</v>
      </c>
      <c r="E188" s="35">
        <v>0</v>
      </c>
      <c r="F188" s="35">
        <v>13.513698630136993</v>
      </c>
      <c r="G188" s="35">
        <v>49.589041095890416</v>
      </c>
      <c r="H188" s="35">
        <v>46.285616438356165</v>
      </c>
      <c r="I188" s="35">
        <v>40.26164383561644</v>
      </c>
      <c r="J188" s="35">
        <v>21.39315068493151</v>
      </c>
      <c r="K188" s="35">
        <v>0</v>
      </c>
      <c r="L188" s="35">
        <v>14.354109589041101</v>
      </c>
      <c r="M188" s="35">
        <v>54.05</v>
      </c>
      <c r="N188" s="64">
        <f t="shared" si="2"/>
        <v>447.832191780822</v>
      </c>
      <c r="O188" s="58"/>
      <c r="P188" s="58"/>
      <c r="Q188" s="10"/>
    </row>
    <row r="189" spans="1:17" ht="12.75">
      <c r="A189" s="57" t="s">
        <v>20</v>
      </c>
      <c r="B189" s="34" t="s">
        <v>4</v>
      </c>
      <c r="C189" s="34">
        <v>3</v>
      </c>
      <c r="D189" s="63">
        <v>126.08904109589041</v>
      </c>
      <c r="E189" s="35">
        <v>10.356164383561648</v>
      </c>
      <c r="F189" s="35">
        <v>0</v>
      </c>
      <c r="G189" s="35">
        <v>100.47260273972603</v>
      </c>
      <c r="H189" s="35">
        <v>59.4041095890411</v>
      </c>
      <c r="I189" s="35">
        <v>35.136986301369866</v>
      </c>
      <c r="J189" s="35">
        <v>28.67808219178082</v>
      </c>
      <c r="K189" s="35">
        <v>0</v>
      </c>
      <c r="L189" s="35">
        <v>12.527397260273977</v>
      </c>
      <c r="M189" s="35">
        <v>28.26027397260274</v>
      </c>
      <c r="N189" s="64">
        <f t="shared" si="2"/>
        <v>400.9246575342466</v>
      </c>
      <c r="O189" s="58"/>
      <c r="P189" s="58"/>
      <c r="Q189" s="10"/>
    </row>
    <row r="190" spans="1:17" ht="12.75">
      <c r="A190" s="57" t="s">
        <v>20</v>
      </c>
      <c r="B190" s="34" t="s">
        <v>5</v>
      </c>
      <c r="C190" s="34">
        <v>1</v>
      </c>
      <c r="D190" s="63">
        <v>94.16301369863014</v>
      </c>
      <c r="E190" s="35">
        <v>39.304109589041104</v>
      </c>
      <c r="F190" s="35">
        <v>12.202739726027392</v>
      </c>
      <c r="G190" s="35">
        <v>18.657534246575345</v>
      </c>
      <c r="H190" s="35">
        <v>47.62054794520549</v>
      </c>
      <c r="I190" s="35">
        <v>27.167808219178085</v>
      </c>
      <c r="J190" s="35">
        <v>88.30342465753425</v>
      </c>
      <c r="K190" s="35">
        <v>10.243835616438353</v>
      </c>
      <c r="L190" s="35">
        <v>13.995890410958905</v>
      </c>
      <c r="M190" s="35">
        <v>24.395205479452056</v>
      </c>
      <c r="N190" s="64">
        <f t="shared" si="2"/>
        <v>376.0541095890411</v>
      </c>
      <c r="O190" s="58">
        <f>AVERAGE(N190:N192)</f>
        <v>311.4025114155251</v>
      </c>
      <c r="P190" s="58"/>
      <c r="Q190" s="10"/>
    </row>
    <row r="191" spans="1:17" ht="12.75">
      <c r="A191" s="57" t="s">
        <v>20</v>
      </c>
      <c r="B191" s="34" t="s">
        <v>5</v>
      </c>
      <c r="C191" s="34">
        <v>2</v>
      </c>
      <c r="D191" s="63">
        <v>46.41986301369864</v>
      </c>
      <c r="E191" s="35">
        <v>0</v>
      </c>
      <c r="F191" s="35">
        <v>0</v>
      </c>
      <c r="G191" s="35">
        <v>18.087671232876716</v>
      </c>
      <c r="H191" s="35">
        <v>95.94452054794522</v>
      </c>
      <c r="I191" s="35">
        <v>64.58082191780822</v>
      </c>
      <c r="J191" s="35">
        <v>28.55821917808219</v>
      </c>
      <c r="K191" s="35">
        <v>0</v>
      </c>
      <c r="L191" s="35">
        <v>9.935616438356163</v>
      </c>
      <c r="M191" s="35">
        <v>25.88698630136987</v>
      </c>
      <c r="N191" s="64">
        <f t="shared" si="2"/>
        <v>289.41369863013705</v>
      </c>
      <c r="O191" s="58"/>
      <c r="P191" s="58"/>
      <c r="Q191" s="10"/>
    </row>
    <row r="192" spans="1:17" ht="12.75">
      <c r="A192" s="57" t="s">
        <v>20</v>
      </c>
      <c r="B192" s="34" t="s">
        <v>5</v>
      </c>
      <c r="C192" s="34">
        <v>3</v>
      </c>
      <c r="D192" s="63">
        <v>31.719178082191785</v>
      </c>
      <c r="E192" s="35">
        <v>12.047945205479456</v>
      </c>
      <c r="F192" s="35">
        <v>0</v>
      </c>
      <c r="G192" s="35">
        <v>0</v>
      </c>
      <c r="H192" s="35">
        <v>110.46575342465754</v>
      </c>
      <c r="I192" s="35">
        <v>41.76027397260274</v>
      </c>
      <c r="J192" s="35">
        <v>36.95890410958905</v>
      </c>
      <c r="K192" s="35">
        <v>0</v>
      </c>
      <c r="L192" s="35">
        <v>14.486301369863016</v>
      </c>
      <c r="M192" s="35">
        <v>21.3013698630137</v>
      </c>
      <c r="N192" s="64">
        <f t="shared" si="2"/>
        <v>268.7397260273973</v>
      </c>
      <c r="O192" s="58"/>
      <c r="P192" s="58"/>
      <c r="Q192" s="10"/>
    </row>
    <row r="193" spans="1:17" ht="12.75">
      <c r="A193" s="57" t="s">
        <v>20</v>
      </c>
      <c r="B193" s="34" t="s">
        <v>6</v>
      </c>
      <c r="C193" s="34">
        <v>1</v>
      </c>
      <c r="D193" s="63">
        <v>106.45890410958906</v>
      </c>
      <c r="E193" s="35">
        <v>0</v>
      </c>
      <c r="F193" s="35">
        <v>12.895890410958902</v>
      </c>
      <c r="G193" s="35">
        <v>15.601369863013707</v>
      </c>
      <c r="H193" s="35">
        <v>48.07054794520548</v>
      </c>
      <c r="I193" s="35">
        <v>50.74657534246576</v>
      </c>
      <c r="J193" s="35">
        <v>20.030136986301372</v>
      </c>
      <c r="K193" s="35">
        <v>0</v>
      </c>
      <c r="L193" s="35">
        <v>32.29726027397261</v>
      </c>
      <c r="M193" s="35">
        <v>0</v>
      </c>
      <c r="N193" s="64">
        <f t="shared" si="2"/>
        <v>286.10068493150686</v>
      </c>
      <c r="O193" s="58">
        <f>AVERAGE(N193:N195)</f>
        <v>299.0525114155251</v>
      </c>
      <c r="P193" s="58"/>
      <c r="Q193" s="10"/>
    </row>
    <row r="194" spans="1:17" ht="12.75">
      <c r="A194" s="57" t="s">
        <v>20</v>
      </c>
      <c r="B194" s="34" t="s">
        <v>6</v>
      </c>
      <c r="C194" s="34">
        <v>2</v>
      </c>
      <c r="D194" s="63">
        <v>33.1027397260274</v>
      </c>
      <c r="E194" s="35">
        <v>0</v>
      </c>
      <c r="F194" s="35">
        <v>11.11643835616438</v>
      </c>
      <c r="G194" s="35">
        <v>10.869863013698629</v>
      </c>
      <c r="H194" s="35">
        <v>72.23972602739725</v>
      </c>
      <c r="I194" s="35">
        <v>41.43150684931507</v>
      </c>
      <c r="J194" s="35">
        <v>26.534246575342472</v>
      </c>
      <c r="K194" s="35">
        <v>0</v>
      </c>
      <c r="L194" s="35">
        <v>49.9041095890411</v>
      </c>
      <c r="M194" s="35">
        <v>18.253424657534246</v>
      </c>
      <c r="N194" s="64">
        <f t="shared" si="2"/>
        <v>263.45205479452056</v>
      </c>
      <c r="O194" s="58"/>
      <c r="P194" s="58"/>
      <c r="Q194" s="10"/>
    </row>
    <row r="195" spans="1:17" ht="12.75">
      <c r="A195" s="57" t="s">
        <v>20</v>
      </c>
      <c r="B195" s="34" t="s">
        <v>6</v>
      </c>
      <c r="C195" s="34">
        <v>3</v>
      </c>
      <c r="D195" s="63">
        <v>80.33767123287672</v>
      </c>
      <c r="E195" s="35">
        <v>0</v>
      </c>
      <c r="F195" s="35">
        <v>21.375342465753434</v>
      </c>
      <c r="G195" s="35">
        <v>39.171232876712324</v>
      </c>
      <c r="H195" s="35">
        <v>46.76986301369863</v>
      </c>
      <c r="I195" s="35">
        <v>35.85</v>
      </c>
      <c r="J195" s="35">
        <v>17.079452054794526</v>
      </c>
      <c r="K195" s="35">
        <v>0</v>
      </c>
      <c r="L195" s="35">
        <v>37.20616438356165</v>
      </c>
      <c r="M195" s="35">
        <v>69.81506849315069</v>
      </c>
      <c r="N195" s="64">
        <f t="shared" si="2"/>
        <v>347.60479452054796</v>
      </c>
      <c r="O195" s="58"/>
      <c r="P195" s="58"/>
      <c r="Q195" s="10"/>
    </row>
    <row r="196" spans="1:17" ht="12.75">
      <c r="A196" s="57" t="s">
        <v>20</v>
      </c>
      <c r="B196" s="34" t="s">
        <v>7</v>
      </c>
      <c r="C196" s="34">
        <v>1</v>
      </c>
      <c r="D196" s="63">
        <v>98.36164383561643</v>
      </c>
      <c r="E196" s="35">
        <v>0</v>
      </c>
      <c r="F196" s="35">
        <v>0</v>
      </c>
      <c r="G196" s="35">
        <v>38.576027397260276</v>
      </c>
      <c r="H196" s="35">
        <v>6.370547945205482</v>
      </c>
      <c r="I196" s="35">
        <v>110.77602739726026</v>
      </c>
      <c r="J196" s="35">
        <v>18.768493150684932</v>
      </c>
      <c r="K196" s="35">
        <v>0</v>
      </c>
      <c r="L196" s="35">
        <v>30.711643835616442</v>
      </c>
      <c r="M196" s="35">
        <v>36.85205479452055</v>
      </c>
      <c r="N196" s="64">
        <f t="shared" si="2"/>
        <v>340.41643835616435</v>
      </c>
      <c r="O196" s="58">
        <f>AVERAGE(N196:N198)</f>
        <v>353.4933789954337</v>
      </c>
      <c r="P196" s="58"/>
      <c r="Q196" s="10"/>
    </row>
    <row r="197" spans="1:17" ht="12.75">
      <c r="A197" s="57" t="s">
        <v>20</v>
      </c>
      <c r="B197" s="34" t="s">
        <v>7</v>
      </c>
      <c r="C197" s="34">
        <v>2</v>
      </c>
      <c r="D197" s="63">
        <v>60.445205479452056</v>
      </c>
      <c r="E197" s="35">
        <v>0</v>
      </c>
      <c r="F197" s="35">
        <v>0</v>
      </c>
      <c r="G197" s="35">
        <v>36.93287671232878</v>
      </c>
      <c r="H197" s="35">
        <v>61.89041095890411</v>
      </c>
      <c r="I197" s="35">
        <v>144.041095890411</v>
      </c>
      <c r="J197" s="35">
        <v>2.7315068493150685</v>
      </c>
      <c r="K197" s="35">
        <v>0</v>
      </c>
      <c r="L197" s="35">
        <v>22.16438356164384</v>
      </c>
      <c r="M197" s="35">
        <v>53.16506849315069</v>
      </c>
      <c r="N197" s="64">
        <f t="shared" si="2"/>
        <v>381.3705479452055</v>
      </c>
      <c r="O197" s="58"/>
      <c r="P197" s="58"/>
      <c r="Q197" s="10"/>
    </row>
    <row r="198" spans="1:17" ht="13.5" thickBot="1">
      <c r="A198" s="59" t="s">
        <v>20</v>
      </c>
      <c r="B198" s="60" t="s">
        <v>7</v>
      </c>
      <c r="C198" s="60">
        <v>3</v>
      </c>
      <c r="D198" s="65">
        <v>68.73082191780821</v>
      </c>
      <c r="E198" s="61">
        <v>0</v>
      </c>
      <c r="F198" s="61">
        <v>16.33424657534247</v>
      </c>
      <c r="G198" s="61">
        <v>0</v>
      </c>
      <c r="H198" s="61">
        <v>107.41301369863014</v>
      </c>
      <c r="I198" s="61">
        <v>52.03630136986302</v>
      </c>
      <c r="J198" s="61">
        <v>42.63356164383563</v>
      </c>
      <c r="K198" s="61">
        <v>0</v>
      </c>
      <c r="L198" s="61">
        <v>15.548630136986297</v>
      </c>
      <c r="M198" s="61">
        <v>35.99657534246575</v>
      </c>
      <c r="N198" s="66">
        <f t="shared" si="2"/>
        <v>338.6931506849315</v>
      </c>
      <c r="O198" s="62"/>
      <c r="P198" s="62"/>
      <c r="Q198" s="12"/>
    </row>
  </sheetData>
  <sheetProtection/>
  <printOptions/>
  <pageMargins left="0.75" right="0.75" top="1" bottom="1" header="0.5" footer="0.5"/>
  <pageSetup orientation="portrait"/>
  <ignoredErrors>
    <ignoredError sqref="N91:N198 N4:N55 N57:N62 N64:N89" formulaRange="1"/>
  </ignoredErrors>
</worksheet>
</file>

<file path=xl/worksheets/sheet7.xml><?xml version="1.0" encoding="utf-8"?>
<worksheet xmlns="http://schemas.openxmlformats.org/spreadsheetml/2006/main" xmlns:r="http://schemas.openxmlformats.org/officeDocument/2006/relationships">
  <dimension ref="A1:N68"/>
  <sheetViews>
    <sheetView zoomScalePageLayoutView="0" workbookViewId="0" topLeftCell="A1">
      <selection activeCell="P20" sqref="P20"/>
    </sheetView>
  </sheetViews>
  <sheetFormatPr defaultColWidth="11.375" defaultRowHeight="12.75"/>
  <cols>
    <col min="1" max="1" width="13.375" style="0" bestFit="1" customWidth="1"/>
    <col min="2" max="2" width="4.375" style="0" customWidth="1"/>
    <col min="3" max="5" width="8.00390625" style="1" customWidth="1"/>
    <col min="6" max="6" width="7.625" style="1" customWidth="1"/>
    <col min="7" max="9" width="8.00390625" style="1" customWidth="1"/>
    <col min="10" max="10" width="8.125" style="1" customWidth="1"/>
    <col min="11" max="11" width="8.00390625" style="1" customWidth="1"/>
    <col min="12" max="12" width="11.375" style="4" customWidth="1"/>
  </cols>
  <sheetData>
    <row r="1" spans="1:14" ht="13.5" thickBot="1">
      <c r="A1" s="31" t="s">
        <v>65</v>
      </c>
      <c r="B1" s="5"/>
      <c r="C1" s="5"/>
      <c r="D1" s="20"/>
      <c r="E1" s="20"/>
      <c r="F1" s="20"/>
      <c r="G1" s="20"/>
      <c r="H1" s="20"/>
      <c r="I1" s="20"/>
      <c r="J1" s="20"/>
      <c r="K1" s="20"/>
      <c r="L1" s="20"/>
      <c r="M1" s="20"/>
      <c r="N1" s="20"/>
    </row>
    <row r="2" spans="1:14" ht="12.75">
      <c r="A2" s="36" t="s">
        <v>61</v>
      </c>
      <c r="B2" s="37" t="s">
        <v>29</v>
      </c>
      <c r="C2" s="48" t="s">
        <v>50</v>
      </c>
      <c r="D2" s="37" t="s">
        <v>51</v>
      </c>
      <c r="E2" s="37" t="s">
        <v>52</v>
      </c>
      <c r="F2" s="37" t="s">
        <v>53</v>
      </c>
      <c r="G2" s="37" t="s">
        <v>54</v>
      </c>
      <c r="H2" s="37" t="s">
        <v>55</v>
      </c>
      <c r="I2" s="37" t="s">
        <v>56</v>
      </c>
      <c r="J2" s="37" t="s">
        <v>57</v>
      </c>
      <c r="K2" s="37" t="s">
        <v>58</v>
      </c>
      <c r="L2" s="40" t="s">
        <v>59</v>
      </c>
      <c r="M2" s="38" t="s">
        <v>70</v>
      </c>
      <c r="N2" s="49" t="s">
        <v>71</v>
      </c>
    </row>
    <row r="3" spans="1:14" ht="13.5" thickBot="1">
      <c r="A3" s="54"/>
      <c r="B3" s="55"/>
      <c r="C3" s="54" t="s">
        <v>60</v>
      </c>
      <c r="D3" s="55" t="s">
        <v>60</v>
      </c>
      <c r="E3" s="55" t="s">
        <v>60</v>
      </c>
      <c r="F3" s="55" t="s">
        <v>60</v>
      </c>
      <c r="G3" s="55" t="s">
        <v>60</v>
      </c>
      <c r="H3" s="55" t="s">
        <v>60</v>
      </c>
      <c r="I3" s="55" t="s">
        <v>60</v>
      </c>
      <c r="J3" s="55" t="s">
        <v>60</v>
      </c>
      <c r="K3" s="55" t="s">
        <v>60</v>
      </c>
      <c r="L3" s="56" t="s">
        <v>60</v>
      </c>
      <c r="M3" s="55" t="s">
        <v>60</v>
      </c>
      <c r="N3" s="56" t="s">
        <v>60</v>
      </c>
    </row>
    <row r="4" spans="1:14" ht="12.75">
      <c r="A4" s="8" t="s">
        <v>2</v>
      </c>
      <c r="B4" s="5" t="s">
        <v>3</v>
      </c>
      <c r="C4" s="68">
        <v>21.118721461187214</v>
      </c>
      <c r="D4" s="20">
        <v>0.452054794520548</v>
      </c>
      <c r="E4" s="20">
        <v>17.593607305936075</v>
      </c>
      <c r="F4" s="20">
        <v>5.276255707762557</v>
      </c>
      <c r="G4" s="20">
        <v>15.283105022831046</v>
      </c>
      <c r="H4" s="20">
        <v>6.938356164383562</v>
      </c>
      <c r="I4" s="20">
        <v>93.31735159817352</v>
      </c>
      <c r="J4" s="20">
        <v>43.22374429223744</v>
      </c>
      <c r="K4" s="20">
        <v>13.404109589041092</v>
      </c>
      <c r="L4" s="69">
        <v>28.17351598173516</v>
      </c>
      <c r="M4" s="20">
        <f aca="true" t="shared" si="0" ref="M4:M35">SUM(C4:L4)</f>
        <v>244.78082191780823</v>
      </c>
      <c r="N4" s="6">
        <f>AVERAGE(M4:M8)</f>
        <v>227.32009132420094</v>
      </c>
    </row>
    <row r="5" spans="1:14" ht="12.75">
      <c r="A5" s="8" t="s">
        <v>2</v>
      </c>
      <c r="B5" s="5" t="s">
        <v>4</v>
      </c>
      <c r="C5" s="68">
        <v>21.238584474885844</v>
      </c>
      <c r="D5" s="20">
        <v>0</v>
      </c>
      <c r="E5" s="20">
        <v>9.762557077625571</v>
      </c>
      <c r="F5" s="20">
        <v>5.589041095890413</v>
      </c>
      <c r="G5" s="20">
        <v>13.96803652968036</v>
      </c>
      <c r="H5" s="20">
        <v>3.730593607305936</v>
      </c>
      <c r="I5" s="20">
        <v>63.866438356164394</v>
      </c>
      <c r="J5" s="20">
        <v>61.663242009132425</v>
      </c>
      <c r="K5" s="20">
        <v>7.650684931506845</v>
      </c>
      <c r="L5" s="69">
        <v>27.511415525114156</v>
      </c>
      <c r="M5" s="20">
        <f t="shared" si="0"/>
        <v>214.98059360730596</v>
      </c>
      <c r="N5" s="10"/>
    </row>
    <row r="6" spans="1:14" ht="12.75">
      <c r="A6" s="8" t="s">
        <v>2</v>
      </c>
      <c r="B6" s="5" t="s">
        <v>5</v>
      </c>
      <c r="C6" s="68">
        <v>25.484018264840184</v>
      </c>
      <c r="D6" s="20">
        <v>0</v>
      </c>
      <c r="E6" s="20">
        <v>9.050228310502282</v>
      </c>
      <c r="F6" s="20">
        <v>4.424657534246575</v>
      </c>
      <c r="G6" s="20">
        <v>12.175799086757992</v>
      </c>
      <c r="H6" s="20">
        <v>9.360730593607308</v>
      </c>
      <c r="I6" s="20">
        <v>68.33789954337901</v>
      </c>
      <c r="J6" s="20">
        <v>65.88584474885845</v>
      </c>
      <c r="K6" s="20">
        <v>4.449771689497717</v>
      </c>
      <c r="L6" s="69">
        <v>44.01826484018265</v>
      </c>
      <c r="M6" s="20">
        <f t="shared" si="0"/>
        <v>243.18721461187215</v>
      </c>
      <c r="N6" s="10"/>
    </row>
    <row r="7" spans="1:14" ht="12.75">
      <c r="A7" s="8" t="s">
        <v>2</v>
      </c>
      <c r="B7" s="5" t="s">
        <v>6</v>
      </c>
      <c r="C7" s="68">
        <v>9.42922374429224</v>
      </c>
      <c r="D7" s="20">
        <v>0</v>
      </c>
      <c r="E7" s="20">
        <v>20.865296803652967</v>
      </c>
      <c r="F7" s="20">
        <v>3.888127853881279</v>
      </c>
      <c r="G7" s="20">
        <v>23.643835616438356</v>
      </c>
      <c r="H7" s="20">
        <v>14.98858447488584</v>
      </c>
      <c r="I7" s="20">
        <v>48</v>
      </c>
      <c r="J7" s="20">
        <v>62.62214611872147</v>
      </c>
      <c r="K7" s="20">
        <v>4.23744292237443</v>
      </c>
      <c r="L7" s="69">
        <v>25.205479452054792</v>
      </c>
      <c r="M7" s="20">
        <f t="shared" si="0"/>
        <v>212.88013698630138</v>
      </c>
      <c r="N7" s="10"/>
    </row>
    <row r="8" spans="1:14" ht="12.75">
      <c r="A8" s="8" t="s">
        <v>2</v>
      </c>
      <c r="B8" s="5" t="s">
        <v>7</v>
      </c>
      <c r="C8" s="68">
        <v>11.621004566210047</v>
      </c>
      <c r="D8" s="20">
        <v>0</v>
      </c>
      <c r="E8" s="20">
        <v>35.0958904109589</v>
      </c>
      <c r="F8" s="20">
        <v>0.9018264840182648</v>
      </c>
      <c r="G8" s="20">
        <v>17.052511415525114</v>
      </c>
      <c r="H8" s="20">
        <v>2.1438356164383565</v>
      </c>
      <c r="I8" s="20">
        <v>32.794520547945204</v>
      </c>
      <c r="J8" s="20">
        <v>75.9337899543379</v>
      </c>
      <c r="K8" s="20">
        <v>0</v>
      </c>
      <c r="L8" s="69">
        <v>45.228310502283115</v>
      </c>
      <c r="M8" s="20">
        <f t="shared" si="0"/>
        <v>220.7716894977169</v>
      </c>
      <c r="N8" s="10"/>
    </row>
    <row r="9" spans="1:14" ht="12.75">
      <c r="A9" s="8" t="s">
        <v>8</v>
      </c>
      <c r="B9" s="5" t="s">
        <v>3</v>
      </c>
      <c r="C9" s="68">
        <v>27.817351598173516</v>
      </c>
      <c r="D9" s="20">
        <v>84.85616438356166</v>
      </c>
      <c r="E9" s="20">
        <v>0</v>
      </c>
      <c r="F9" s="20">
        <v>19.566210045662103</v>
      </c>
      <c r="G9" s="20">
        <v>44.43835616438356</v>
      </c>
      <c r="H9" s="20">
        <v>37.009132420091326</v>
      </c>
      <c r="I9" s="20">
        <v>2.4086757990867587</v>
      </c>
      <c r="J9" s="20">
        <v>5.794520547945206</v>
      </c>
      <c r="K9" s="20">
        <v>1.4429223744292239</v>
      </c>
      <c r="L9" s="69">
        <v>20.91324200913242</v>
      </c>
      <c r="M9" s="20">
        <f t="shared" si="0"/>
        <v>244.2465753424658</v>
      </c>
      <c r="N9" s="6">
        <f>AVERAGE(M9:M13)</f>
        <v>265.0310502283105</v>
      </c>
    </row>
    <row r="10" spans="1:14" ht="12.75">
      <c r="A10" s="8" t="s">
        <v>8</v>
      </c>
      <c r="B10" s="5" t="s">
        <v>4</v>
      </c>
      <c r="C10" s="68">
        <v>29.589041095890412</v>
      </c>
      <c r="D10" s="20">
        <v>117.98630136986301</v>
      </c>
      <c r="E10" s="20">
        <v>0</v>
      </c>
      <c r="F10" s="20">
        <v>20.531963470319635</v>
      </c>
      <c r="G10" s="20">
        <v>43.42922374429224</v>
      </c>
      <c r="H10" s="20">
        <v>27.88127853881279</v>
      </c>
      <c r="I10" s="20">
        <v>1.4771689497716896</v>
      </c>
      <c r="J10" s="20">
        <v>5.5410958904109595</v>
      </c>
      <c r="K10" s="20">
        <v>1.0844748858447488</v>
      </c>
      <c r="L10" s="69">
        <v>21.872146118721464</v>
      </c>
      <c r="M10" s="20">
        <f t="shared" si="0"/>
        <v>269.3926940639269</v>
      </c>
      <c r="N10" s="10"/>
    </row>
    <row r="11" spans="1:14" ht="12.75">
      <c r="A11" s="8" t="s">
        <v>8</v>
      </c>
      <c r="B11" s="5" t="s">
        <v>5</v>
      </c>
      <c r="C11" s="68">
        <v>29.783105022831048</v>
      </c>
      <c r="D11" s="20">
        <v>134.93607305936075</v>
      </c>
      <c r="E11" s="20">
        <v>0</v>
      </c>
      <c r="F11" s="20">
        <v>27.566210045662103</v>
      </c>
      <c r="G11" s="20">
        <v>52.20319634703196</v>
      </c>
      <c r="H11" s="20">
        <v>22.783105022831055</v>
      </c>
      <c r="I11" s="20">
        <v>1.1050228310502284</v>
      </c>
      <c r="J11" s="20">
        <v>2.2168949771689497</v>
      </c>
      <c r="K11" s="20">
        <v>10.965753424657535</v>
      </c>
      <c r="L11" s="69">
        <v>19.908675799086758</v>
      </c>
      <c r="M11" s="20">
        <f t="shared" si="0"/>
        <v>301.46803652968043</v>
      </c>
      <c r="N11" s="10"/>
    </row>
    <row r="12" spans="1:14" ht="12.75">
      <c r="A12" s="8" t="s">
        <v>8</v>
      </c>
      <c r="B12" s="5" t="s">
        <v>6</v>
      </c>
      <c r="C12" s="68">
        <v>48.095890410958916</v>
      </c>
      <c r="D12" s="20">
        <v>93.98630136986301</v>
      </c>
      <c r="E12" s="20">
        <v>0</v>
      </c>
      <c r="F12" s="20">
        <v>7.358447488584477</v>
      </c>
      <c r="G12" s="20">
        <v>32.182648401826484</v>
      </c>
      <c r="H12" s="20">
        <v>14.559360730593609</v>
      </c>
      <c r="I12" s="20">
        <v>0.2077625570776256</v>
      </c>
      <c r="J12" s="20">
        <v>1.7214611872146122</v>
      </c>
      <c r="K12" s="20">
        <v>18.383561643835623</v>
      </c>
      <c r="L12" s="69">
        <v>19.383561643835616</v>
      </c>
      <c r="M12" s="20">
        <f t="shared" si="0"/>
        <v>235.87899543378995</v>
      </c>
      <c r="N12" s="10"/>
    </row>
    <row r="13" spans="1:14" ht="12.75">
      <c r="A13" s="8" t="s">
        <v>8</v>
      </c>
      <c r="B13" s="5" t="s">
        <v>7</v>
      </c>
      <c r="C13" s="68">
        <v>68.25114155251141</v>
      </c>
      <c r="D13" s="20">
        <v>75.162100456621</v>
      </c>
      <c r="E13" s="20">
        <v>0</v>
      </c>
      <c r="F13" s="20">
        <v>8.146118721461187</v>
      </c>
      <c r="G13" s="20">
        <v>43.41324200913242</v>
      </c>
      <c r="H13" s="20">
        <v>28.12557077625571</v>
      </c>
      <c r="I13" s="20">
        <v>1.5159817351598177</v>
      </c>
      <c r="J13" s="20">
        <v>2.8493150684931505</v>
      </c>
      <c r="K13" s="20">
        <v>19.67351598173516</v>
      </c>
      <c r="L13" s="69">
        <v>27.03196347031964</v>
      </c>
      <c r="M13" s="20">
        <f t="shared" si="0"/>
        <v>274.1689497716895</v>
      </c>
      <c r="N13" s="10"/>
    </row>
    <row r="14" spans="1:14" ht="12.75">
      <c r="A14" s="8" t="s">
        <v>9</v>
      </c>
      <c r="B14" s="5" t="s">
        <v>3</v>
      </c>
      <c r="C14" s="68">
        <v>31.878995433789953</v>
      </c>
      <c r="D14" s="20">
        <v>49.75570776255708</v>
      </c>
      <c r="E14" s="20">
        <v>0</v>
      </c>
      <c r="F14" s="20">
        <v>23.374429223744293</v>
      </c>
      <c r="G14" s="20">
        <v>86.02511415525115</v>
      </c>
      <c r="H14" s="20">
        <v>0.5319634703196348</v>
      </c>
      <c r="I14" s="20">
        <v>8.171232876712327</v>
      </c>
      <c r="J14" s="20">
        <v>0</v>
      </c>
      <c r="K14" s="20">
        <v>0.1232876712328767</v>
      </c>
      <c r="L14" s="70">
        <v>8.76</v>
      </c>
      <c r="M14" s="20">
        <f t="shared" si="0"/>
        <v>208.6207305936073</v>
      </c>
      <c r="N14" s="6">
        <f>AVERAGE(M14:M18)</f>
        <v>234.51703196347034</v>
      </c>
    </row>
    <row r="15" spans="1:14" ht="12.75">
      <c r="A15" s="8" t="s">
        <v>9</v>
      </c>
      <c r="B15" s="5" t="s">
        <v>4</v>
      </c>
      <c r="C15" s="68">
        <v>137.35616438356163</v>
      </c>
      <c r="D15" s="20">
        <v>18.933789954337904</v>
      </c>
      <c r="E15" s="20">
        <v>0</v>
      </c>
      <c r="F15" s="20">
        <v>48.662100456621005</v>
      </c>
      <c r="G15" s="20">
        <v>31.440639269406393</v>
      </c>
      <c r="H15" s="20">
        <v>0</v>
      </c>
      <c r="I15" s="20">
        <v>9.762557077625573</v>
      </c>
      <c r="J15" s="20">
        <v>0</v>
      </c>
      <c r="K15" s="20">
        <v>0</v>
      </c>
      <c r="L15" s="70">
        <v>8.76</v>
      </c>
      <c r="M15" s="20">
        <f t="shared" si="0"/>
        <v>254.91525114155252</v>
      </c>
      <c r="N15" s="10"/>
    </row>
    <row r="16" spans="1:14" ht="12.75">
      <c r="A16" s="8" t="s">
        <v>9</v>
      </c>
      <c r="B16" s="5" t="s">
        <v>5</v>
      </c>
      <c r="C16" s="68">
        <v>25.12557077625571</v>
      </c>
      <c r="D16" s="20">
        <v>48.965753424657535</v>
      </c>
      <c r="E16" s="20">
        <v>0</v>
      </c>
      <c r="F16" s="20">
        <v>60.09132420091324</v>
      </c>
      <c r="G16" s="20">
        <v>70.41780821917808</v>
      </c>
      <c r="H16" s="20">
        <v>0.4292237442922374</v>
      </c>
      <c r="I16" s="20">
        <v>19.123287671232877</v>
      </c>
      <c r="J16" s="20">
        <v>0</v>
      </c>
      <c r="K16" s="20">
        <v>0</v>
      </c>
      <c r="L16" s="70">
        <v>8.76</v>
      </c>
      <c r="M16" s="20">
        <f t="shared" si="0"/>
        <v>232.9129680365297</v>
      </c>
      <c r="N16" s="10"/>
    </row>
    <row r="17" spans="1:14" ht="12.75">
      <c r="A17" s="8" t="s">
        <v>9</v>
      </c>
      <c r="B17" s="5" t="s">
        <v>7</v>
      </c>
      <c r="C17" s="68">
        <v>114.19292237442923</v>
      </c>
      <c r="D17" s="20">
        <v>22.570776255707766</v>
      </c>
      <c r="E17" s="20">
        <v>0.19178082191780824</v>
      </c>
      <c r="F17" s="20">
        <v>24.146118721461185</v>
      </c>
      <c r="G17" s="20">
        <v>49.89041095890411</v>
      </c>
      <c r="H17" s="20">
        <v>0</v>
      </c>
      <c r="I17" s="20">
        <v>13.80365296803653</v>
      </c>
      <c r="J17" s="20">
        <v>0</v>
      </c>
      <c r="K17" s="20">
        <v>0</v>
      </c>
      <c r="L17" s="70">
        <v>8.76</v>
      </c>
      <c r="M17" s="20">
        <f t="shared" si="0"/>
        <v>233.55566210045663</v>
      </c>
      <c r="N17" s="10"/>
    </row>
    <row r="18" spans="1:14" ht="12.75">
      <c r="A18" s="8" t="s">
        <v>9</v>
      </c>
      <c r="B18" s="5" t="s">
        <v>10</v>
      </c>
      <c r="C18" s="68">
        <v>133.12625570776257</v>
      </c>
      <c r="D18" s="20">
        <v>9.090639269406395</v>
      </c>
      <c r="E18" s="20">
        <v>0.7511415525114157</v>
      </c>
      <c r="F18" s="20">
        <v>48.871461187214614</v>
      </c>
      <c r="G18" s="20">
        <v>25.264155251141556</v>
      </c>
      <c r="H18" s="20">
        <v>0</v>
      </c>
      <c r="I18" s="20">
        <v>16.716894977168952</v>
      </c>
      <c r="J18" s="20">
        <v>0</v>
      </c>
      <c r="K18" s="20">
        <v>0</v>
      </c>
      <c r="L18" s="70">
        <v>8.76</v>
      </c>
      <c r="M18" s="20">
        <f t="shared" si="0"/>
        <v>242.5805479452055</v>
      </c>
      <c r="N18" s="10"/>
    </row>
    <row r="19" spans="1:14" ht="12.75">
      <c r="A19" s="8" t="s">
        <v>11</v>
      </c>
      <c r="B19" s="5" t="s">
        <v>4</v>
      </c>
      <c r="C19" s="68">
        <v>10.616438356164384</v>
      </c>
      <c r="D19" s="20">
        <v>95.62100456621006</v>
      </c>
      <c r="E19" s="20">
        <v>0.2328767123287671</v>
      </c>
      <c r="F19" s="20">
        <v>1.4315068493150684</v>
      </c>
      <c r="G19" s="20">
        <v>82.28424657534248</v>
      </c>
      <c r="H19" s="20">
        <v>7.155251141552513</v>
      </c>
      <c r="I19" s="20">
        <v>47.56849315068494</v>
      </c>
      <c r="J19" s="20">
        <v>0</v>
      </c>
      <c r="K19" s="20">
        <v>0</v>
      </c>
      <c r="L19" s="70">
        <v>2.68</v>
      </c>
      <c r="M19" s="20">
        <f t="shared" si="0"/>
        <v>247.5898173515982</v>
      </c>
      <c r="N19" s="6">
        <f>AVERAGE(M19:M23)</f>
        <v>225.1261187214612</v>
      </c>
    </row>
    <row r="20" spans="1:14" ht="12.75">
      <c r="A20" s="8" t="s">
        <v>11</v>
      </c>
      <c r="B20" s="5" t="s">
        <v>5</v>
      </c>
      <c r="C20" s="68">
        <v>8.415525114155255</v>
      </c>
      <c r="D20" s="20">
        <v>82.17123287671234</v>
      </c>
      <c r="E20" s="20">
        <v>0</v>
      </c>
      <c r="F20" s="20">
        <v>0</v>
      </c>
      <c r="G20" s="20">
        <v>67.1917808219178</v>
      </c>
      <c r="H20" s="20">
        <v>13.068493150684933</v>
      </c>
      <c r="I20" s="20">
        <v>37.869863013698634</v>
      </c>
      <c r="J20" s="20">
        <v>0</v>
      </c>
      <c r="K20" s="20">
        <v>0</v>
      </c>
      <c r="L20" s="70">
        <v>2.68</v>
      </c>
      <c r="M20" s="20">
        <f t="shared" si="0"/>
        <v>211.39689497716898</v>
      </c>
      <c r="N20" s="10"/>
    </row>
    <row r="21" spans="1:14" ht="12.75">
      <c r="A21" s="8" t="s">
        <v>11</v>
      </c>
      <c r="B21" s="5" t="s">
        <v>6</v>
      </c>
      <c r="C21" s="68">
        <v>4.059360730593608</v>
      </c>
      <c r="D21" s="20">
        <v>54.10730593607307</v>
      </c>
      <c r="E21" s="20">
        <v>1.6415525114155252</v>
      </c>
      <c r="F21" s="20">
        <v>0.07077625570776257</v>
      </c>
      <c r="G21" s="20">
        <v>90.53881278538813</v>
      </c>
      <c r="H21" s="20">
        <v>14.15753424657534</v>
      </c>
      <c r="I21" s="20">
        <v>58.038812785388146</v>
      </c>
      <c r="J21" s="20">
        <v>0</v>
      </c>
      <c r="K21" s="20">
        <v>0</v>
      </c>
      <c r="L21" s="70">
        <v>2.68</v>
      </c>
      <c r="M21" s="20">
        <f t="shared" si="0"/>
        <v>225.2941552511416</v>
      </c>
      <c r="N21" s="10"/>
    </row>
    <row r="22" spans="1:14" ht="12.75">
      <c r="A22" s="8" t="s">
        <v>11</v>
      </c>
      <c r="B22" s="5" t="s">
        <v>7</v>
      </c>
      <c r="C22" s="68">
        <v>0.863013698630137</v>
      </c>
      <c r="D22" s="20">
        <v>107.68150684931507</v>
      </c>
      <c r="E22" s="20">
        <v>0</v>
      </c>
      <c r="F22" s="20">
        <v>0.565068493150685</v>
      </c>
      <c r="G22" s="20">
        <v>113.40068493150686</v>
      </c>
      <c r="H22" s="20">
        <v>5.815068493150685</v>
      </c>
      <c r="I22" s="20">
        <v>39.23287671232877</v>
      </c>
      <c r="J22" s="20">
        <v>0</v>
      </c>
      <c r="K22" s="20">
        <v>0</v>
      </c>
      <c r="L22" s="70">
        <v>2.68</v>
      </c>
      <c r="M22" s="20">
        <f t="shared" si="0"/>
        <v>270.2382191780822</v>
      </c>
      <c r="N22" s="10"/>
    </row>
    <row r="23" spans="1:14" ht="12.75">
      <c r="A23" s="8" t="s">
        <v>11</v>
      </c>
      <c r="B23" s="5" t="s">
        <v>10</v>
      </c>
      <c r="C23" s="68">
        <v>2.897260273972603</v>
      </c>
      <c r="D23" s="20">
        <v>45.71004566210046</v>
      </c>
      <c r="E23" s="20">
        <v>0</v>
      </c>
      <c r="F23" s="20">
        <v>0.3938356164383562</v>
      </c>
      <c r="G23" s="20">
        <v>83.45890410958906</v>
      </c>
      <c r="H23" s="20">
        <v>2.280821917808219</v>
      </c>
      <c r="I23" s="20">
        <v>33.47831050228311</v>
      </c>
      <c r="J23" s="20">
        <v>0.027397260273972605</v>
      </c>
      <c r="K23" s="20">
        <v>0.18493150684931509</v>
      </c>
      <c r="L23" s="70">
        <v>2.68</v>
      </c>
      <c r="M23" s="20">
        <f t="shared" si="0"/>
        <v>171.1115068493151</v>
      </c>
      <c r="N23" s="10"/>
    </row>
    <row r="24" spans="1:14" ht="12.75">
      <c r="A24" s="8" t="s">
        <v>12</v>
      </c>
      <c r="B24" s="5" t="s">
        <v>3</v>
      </c>
      <c r="C24" s="68">
        <v>47.526712328767125</v>
      </c>
      <c r="D24" s="20">
        <v>18.04840182648402</v>
      </c>
      <c r="E24" s="20">
        <v>0.7100456621004567</v>
      </c>
      <c r="F24" s="20">
        <v>4.611415525114156</v>
      </c>
      <c r="G24" s="20">
        <v>32.84155251141553</v>
      </c>
      <c r="H24" s="20">
        <v>123.44680365296803</v>
      </c>
      <c r="I24" s="20">
        <v>16.11118721461187</v>
      </c>
      <c r="J24" s="20">
        <v>0.08904109589041095</v>
      </c>
      <c r="K24" s="20">
        <v>9.636301369863013</v>
      </c>
      <c r="L24" s="69">
        <v>42.168949771689505</v>
      </c>
      <c r="M24" s="20">
        <f t="shared" si="0"/>
        <v>295.1904109589041</v>
      </c>
      <c r="N24" s="6">
        <f>AVERAGE(M24:M28)</f>
        <v>264.9879908675799</v>
      </c>
    </row>
    <row r="25" spans="1:14" ht="12.75">
      <c r="A25" s="8" t="s">
        <v>12</v>
      </c>
      <c r="B25" s="5" t="s">
        <v>4</v>
      </c>
      <c r="C25" s="68">
        <v>42.204109589041096</v>
      </c>
      <c r="D25" s="20">
        <v>15.417123287671233</v>
      </c>
      <c r="E25" s="20">
        <v>0</v>
      </c>
      <c r="F25" s="20">
        <v>5.542922374429224</v>
      </c>
      <c r="G25" s="20">
        <v>24.24497716894977</v>
      </c>
      <c r="H25" s="20">
        <v>108.44223744292236</v>
      </c>
      <c r="I25" s="20">
        <v>11.396118721461185</v>
      </c>
      <c r="J25" s="20">
        <v>0.3036529680365297</v>
      </c>
      <c r="K25" s="20">
        <v>19.981735159817347</v>
      </c>
      <c r="L25" s="69">
        <v>35.92465753424657</v>
      </c>
      <c r="M25" s="20">
        <f t="shared" si="0"/>
        <v>263.45753424657534</v>
      </c>
      <c r="N25" s="10"/>
    </row>
    <row r="26" spans="1:14" ht="12.75">
      <c r="A26" s="8" t="s">
        <v>12</v>
      </c>
      <c r="B26" s="5" t="s">
        <v>5</v>
      </c>
      <c r="C26" s="68">
        <v>39.786529680365305</v>
      </c>
      <c r="D26" s="20">
        <v>11.967351598173511</v>
      </c>
      <c r="E26" s="20">
        <v>0.09794520547945207</v>
      </c>
      <c r="F26" s="20">
        <v>4.989954337899541</v>
      </c>
      <c r="G26" s="20">
        <v>22.256621004566206</v>
      </c>
      <c r="H26" s="20">
        <v>94.139497716895</v>
      </c>
      <c r="I26" s="20">
        <v>7.669634703196344</v>
      </c>
      <c r="J26" s="20">
        <v>0</v>
      </c>
      <c r="K26" s="20">
        <v>34.69337899543379</v>
      </c>
      <c r="L26" s="69">
        <v>36.917808219178085</v>
      </c>
      <c r="M26" s="20">
        <f t="shared" si="0"/>
        <v>252.51872146118723</v>
      </c>
      <c r="N26" s="10"/>
    </row>
    <row r="27" spans="1:14" ht="12.75">
      <c r="A27" s="8" t="s">
        <v>12</v>
      </c>
      <c r="B27" s="5" t="s">
        <v>6</v>
      </c>
      <c r="C27" s="68">
        <v>39.02420091324201</v>
      </c>
      <c r="D27" s="20">
        <v>9.99634703196347</v>
      </c>
      <c r="E27" s="20">
        <v>0.3922374429223727</v>
      </c>
      <c r="F27" s="20">
        <v>4.231963470319635</v>
      </c>
      <c r="G27" s="20">
        <v>35.55091324200913</v>
      </c>
      <c r="H27" s="20">
        <v>98.60684931506852</v>
      </c>
      <c r="I27" s="20">
        <v>10.586986301369862</v>
      </c>
      <c r="J27" s="20">
        <v>0</v>
      </c>
      <c r="K27" s="20">
        <v>57.14748858447489</v>
      </c>
      <c r="L27" s="69">
        <v>35.3824200913242</v>
      </c>
      <c r="M27" s="20">
        <f t="shared" si="0"/>
        <v>290.9194063926941</v>
      </c>
      <c r="N27" s="10"/>
    </row>
    <row r="28" spans="1:14" ht="12.75">
      <c r="A28" s="8" t="s">
        <v>12</v>
      </c>
      <c r="B28" s="5" t="s">
        <v>7</v>
      </c>
      <c r="C28" s="68">
        <v>22.78082191780822</v>
      </c>
      <c r="D28" s="20">
        <v>2.9748858447488566</v>
      </c>
      <c r="E28" s="20">
        <v>2.1963470319634704</v>
      </c>
      <c r="F28" s="20">
        <v>1.018264840182646</v>
      </c>
      <c r="G28" s="20">
        <v>34.4634703196347</v>
      </c>
      <c r="H28" s="20">
        <v>66.03881278538813</v>
      </c>
      <c r="I28" s="20">
        <v>9.949771689497718</v>
      </c>
      <c r="J28" s="20">
        <v>0</v>
      </c>
      <c r="K28" s="20">
        <v>48.591324200913235</v>
      </c>
      <c r="L28" s="69">
        <v>34.84018264840183</v>
      </c>
      <c r="M28" s="20">
        <f t="shared" si="0"/>
        <v>222.85388127853878</v>
      </c>
      <c r="N28" s="10"/>
    </row>
    <row r="29" spans="1:14" ht="12.75">
      <c r="A29" s="8" t="s">
        <v>13</v>
      </c>
      <c r="B29" s="5" t="s">
        <v>3</v>
      </c>
      <c r="C29" s="68">
        <v>54.74657534246576</v>
      </c>
      <c r="D29" s="20">
        <v>5.623287671232878</v>
      </c>
      <c r="E29" s="20">
        <v>1.0319634703196348</v>
      </c>
      <c r="F29" s="20">
        <v>13.12785388127854</v>
      </c>
      <c r="G29" s="20">
        <v>52.51369863013699</v>
      </c>
      <c r="H29" s="20">
        <v>85.20776255707763</v>
      </c>
      <c r="I29" s="20">
        <v>11.673515981735157</v>
      </c>
      <c r="J29" s="20">
        <v>6.479452054794519</v>
      </c>
      <c r="K29" s="20">
        <v>13.910958904109588</v>
      </c>
      <c r="L29" s="69">
        <v>62.51141552511416</v>
      </c>
      <c r="M29" s="20">
        <f t="shared" si="0"/>
        <v>306.82648401826486</v>
      </c>
      <c r="N29" s="6">
        <f>AVERAGE(M29:M33)</f>
        <v>275.0755707762557</v>
      </c>
    </row>
    <row r="30" spans="1:14" ht="12.75">
      <c r="A30" s="8" t="s">
        <v>13</v>
      </c>
      <c r="B30" s="5" t="s">
        <v>4</v>
      </c>
      <c r="C30" s="68">
        <v>32.14383561643836</v>
      </c>
      <c r="D30" s="20">
        <v>9.04908675799087</v>
      </c>
      <c r="E30" s="20">
        <v>4.5662100456621</v>
      </c>
      <c r="F30" s="20">
        <v>18.25</v>
      </c>
      <c r="G30" s="20">
        <v>28.393835616438356</v>
      </c>
      <c r="H30" s="20">
        <v>61.363013698630134</v>
      </c>
      <c r="I30" s="20">
        <v>6.7853881278538815</v>
      </c>
      <c r="J30" s="20">
        <v>7.139269406392694</v>
      </c>
      <c r="K30" s="20">
        <v>26.622146118721457</v>
      </c>
      <c r="L30" s="69">
        <v>70.47945205479452</v>
      </c>
      <c r="M30" s="20">
        <f t="shared" si="0"/>
        <v>264.7922374429223</v>
      </c>
      <c r="N30" s="10"/>
    </row>
    <row r="31" spans="1:14" ht="12.75">
      <c r="A31" s="8" t="s">
        <v>13</v>
      </c>
      <c r="B31" s="5" t="s">
        <v>6</v>
      </c>
      <c r="C31" s="68">
        <v>21.664383561643838</v>
      </c>
      <c r="D31" s="20">
        <v>1.3652968036529682</v>
      </c>
      <c r="E31" s="20">
        <v>1.7442922374429224</v>
      </c>
      <c r="F31" s="20">
        <v>30.773972602739725</v>
      </c>
      <c r="G31" s="20">
        <v>63.636986301369866</v>
      </c>
      <c r="H31" s="20">
        <v>64.07534246575342</v>
      </c>
      <c r="I31" s="20">
        <v>12.383561643835618</v>
      </c>
      <c r="J31" s="20">
        <v>6.885844748858449</v>
      </c>
      <c r="K31" s="20">
        <v>16.157534246575338</v>
      </c>
      <c r="L31" s="69">
        <v>53.12785388127854</v>
      </c>
      <c r="M31" s="20">
        <f t="shared" si="0"/>
        <v>271.8150684931507</v>
      </c>
      <c r="N31" s="10"/>
    </row>
    <row r="32" spans="1:14" ht="12.75">
      <c r="A32" s="8" t="s">
        <v>13</v>
      </c>
      <c r="B32" s="5" t="s">
        <v>7</v>
      </c>
      <c r="C32" s="68">
        <v>27.228310502283108</v>
      </c>
      <c r="D32" s="20">
        <v>1.4246575342465753</v>
      </c>
      <c r="E32" s="20">
        <v>4.166666666666667</v>
      </c>
      <c r="F32" s="20">
        <v>11.847031963470316</v>
      </c>
      <c r="G32" s="20">
        <v>69.08447488584474</v>
      </c>
      <c r="H32" s="20">
        <v>50.85159817351598</v>
      </c>
      <c r="I32" s="20">
        <v>14.376712328767125</v>
      </c>
      <c r="J32" s="20">
        <v>14.554794520547947</v>
      </c>
      <c r="K32" s="20">
        <v>8.655251141552512</v>
      </c>
      <c r="L32" s="69">
        <v>48.76712328767124</v>
      </c>
      <c r="M32" s="20">
        <f t="shared" si="0"/>
        <v>250.9566210045662</v>
      </c>
      <c r="N32" s="10"/>
    </row>
    <row r="33" spans="1:14" ht="12.75">
      <c r="A33" s="8" t="s">
        <v>13</v>
      </c>
      <c r="B33" s="5" t="s">
        <v>10</v>
      </c>
      <c r="C33" s="68">
        <v>62.00913242009132</v>
      </c>
      <c r="D33" s="20">
        <v>2.4109589041095894</v>
      </c>
      <c r="E33" s="20">
        <v>0.4305936073059361</v>
      </c>
      <c r="F33" s="20">
        <v>13.64840182648402</v>
      </c>
      <c r="G33" s="20">
        <v>75.46369863013699</v>
      </c>
      <c r="H33" s="20">
        <v>53.81187214611873</v>
      </c>
      <c r="I33" s="20">
        <v>9.756164383561643</v>
      </c>
      <c r="J33" s="20">
        <v>8.698630136986301</v>
      </c>
      <c r="K33" s="20">
        <v>1.0136986301369864</v>
      </c>
      <c r="L33" s="69">
        <v>53.74429223744293</v>
      </c>
      <c r="M33" s="20">
        <f t="shared" si="0"/>
        <v>280.98744292237444</v>
      </c>
      <c r="N33" s="10"/>
    </row>
    <row r="34" spans="1:14" ht="12.75">
      <c r="A34" s="8" t="s">
        <v>14</v>
      </c>
      <c r="B34" s="5" t="s">
        <v>3</v>
      </c>
      <c r="C34" s="68">
        <v>25.020091324200912</v>
      </c>
      <c r="D34" s="20">
        <v>1.767123287671232</v>
      </c>
      <c r="E34" s="20">
        <v>2.127853881278539</v>
      </c>
      <c r="F34" s="20">
        <v>12.036986301369861</v>
      </c>
      <c r="G34" s="20">
        <v>15.59840182648402</v>
      </c>
      <c r="H34" s="20">
        <v>77.76940639269407</v>
      </c>
      <c r="I34" s="20">
        <v>58.94086757990868</v>
      </c>
      <c r="J34" s="20">
        <v>22.856164383561648</v>
      </c>
      <c r="K34" s="20">
        <v>1.363013698630136</v>
      </c>
      <c r="L34" s="69">
        <v>33.847031963470315</v>
      </c>
      <c r="M34" s="20">
        <f t="shared" si="0"/>
        <v>251.32694063926942</v>
      </c>
      <c r="N34" s="6">
        <f>AVERAGE(M34:M38)</f>
        <v>255.90063926940638</v>
      </c>
    </row>
    <row r="35" spans="1:14" ht="12.75">
      <c r="A35" s="8" t="s">
        <v>14</v>
      </c>
      <c r="B35" s="5" t="s">
        <v>4</v>
      </c>
      <c r="C35" s="68">
        <v>11.208675799086755</v>
      </c>
      <c r="D35" s="20">
        <v>3.923744292237443</v>
      </c>
      <c r="E35" s="20">
        <v>0.46621004566210045</v>
      </c>
      <c r="F35" s="20">
        <v>0.21118721461187218</v>
      </c>
      <c r="G35" s="20">
        <v>33.11849315068493</v>
      </c>
      <c r="H35" s="20">
        <v>39.24954337899544</v>
      </c>
      <c r="I35" s="20">
        <v>79.08949771689498</v>
      </c>
      <c r="J35" s="20">
        <v>22.316210045662096</v>
      </c>
      <c r="K35" s="20">
        <v>4.0264840182648385</v>
      </c>
      <c r="L35" s="69">
        <v>20.890410958904113</v>
      </c>
      <c r="M35" s="20">
        <f t="shared" si="0"/>
        <v>214.50045662100456</v>
      </c>
      <c r="N35" s="10"/>
    </row>
    <row r="36" spans="1:14" ht="12.75">
      <c r="A36" s="8" t="s">
        <v>14</v>
      </c>
      <c r="B36" s="5" t="s">
        <v>5</v>
      </c>
      <c r="C36" s="68">
        <v>1.3509132420091294</v>
      </c>
      <c r="D36" s="20">
        <v>1.14337899543379</v>
      </c>
      <c r="E36" s="20">
        <v>2.1118721461187215</v>
      </c>
      <c r="F36" s="20">
        <v>8.252054794520548</v>
      </c>
      <c r="G36" s="20">
        <v>24.2082191780822</v>
      </c>
      <c r="H36" s="20">
        <v>96.73310502283104</v>
      </c>
      <c r="I36" s="20">
        <v>16.28607305936073</v>
      </c>
      <c r="J36" s="20">
        <v>66.1917808219178</v>
      </c>
      <c r="K36" s="20">
        <v>0.48630136986301375</v>
      </c>
      <c r="L36" s="69">
        <v>62.68264840182649</v>
      </c>
      <c r="M36" s="20">
        <f aca="true" t="shared" si="1" ref="M36:M67">SUM(C36:L36)</f>
        <v>279.44634703196346</v>
      </c>
      <c r="N36" s="10"/>
    </row>
    <row r="37" spans="1:14" ht="12.75">
      <c r="A37" s="8" t="s">
        <v>14</v>
      </c>
      <c r="B37" s="5" t="s">
        <v>6</v>
      </c>
      <c r="C37" s="68">
        <v>4.1531963470319635</v>
      </c>
      <c r="D37" s="20">
        <v>24.824429223744293</v>
      </c>
      <c r="E37" s="20">
        <v>16.9513698630137</v>
      </c>
      <c r="F37" s="20">
        <v>4.829223744292238</v>
      </c>
      <c r="G37" s="20">
        <v>65.72579908675799</v>
      </c>
      <c r="H37" s="20">
        <v>1.5771689497716883</v>
      </c>
      <c r="I37" s="20">
        <v>17.49246575342466</v>
      </c>
      <c r="J37" s="20">
        <v>58.463013698630135</v>
      </c>
      <c r="K37" s="20">
        <v>0.5961187214611878</v>
      </c>
      <c r="L37" s="69">
        <v>64.06392694063928</v>
      </c>
      <c r="M37" s="20">
        <f t="shared" si="1"/>
        <v>258.6767123287671</v>
      </c>
      <c r="N37" s="10"/>
    </row>
    <row r="38" spans="1:14" ht="12.75">
      <c r="A38" s="8" t="s">
        <v>14</v>
      </c>
      <c r="B38" s="5" t="s">
        <v>10</v>
      </c>
      <c r="C38" s="68">
        <v>4.396803652968037</v>
      </c>
      <c r="D38" s="20">
        <v>9.676940639269409</v>
      </c>
      <c r="E38" s="20">
        <v>9.65205479452055</v>
      </c>
      <c r="F38" s="20">
        <v>17.365525114155254</v>
      </c>
      <c r="G38" s="20">
        <v>52.237442922374434</v>
      </c>
      <c r="H38" s="20">
        <v>34.58675799086758</v>
      </c>
      <c r="I38" s="20">
        <v>43.79977168949772</v>
      </c>
      <c r="J38" s="20">
        <v>48.51438356164384</v>
      </c>
      <c r="K38" s="20">
        <v>21.053652968036534</v>
      </c>
      <c r="L38" s="69">
        <v>34.269406392694066</v>
      </c>
      <c r="M38" s="20">
        <f t="shared" si="1"/>
        <v>275.5527397260274</v>
      </c>
      <c r="N38" s="10"/>
    </row>
    <row r="39" spans="1:14" ht="12.75">
      <c r="A39" s="8" t="s">
        <v>15</v>
      </c>
      <c r="B39" s="5" t="s">
        <v>3</v>
      </c>
      <c r="C39" s="68">
        <v>29.993150684931503</v>
      </c>
      <c r="D39" s="20">
        <v>45.684931506849324</v>
      </c>
      <c r="E39" s="20">
        <v>0.4292237442922374</v>
      </c>
      <c r="F39" s="20">
        <v>0</v>
      </c>
      <c r="G39" s="20">
        <v>84.20890410958906</v>
      </c>
      <c r="H39" s="20">
        <v>7.095890410958907</v>
      </c>
      <c r="I39" s="20">
        <v>10.206621004566209</v>
      </c>
      <c r="J39" s="20">
        <v>0</v>
      </c>
      <c r="K39" s="20">
        <v>0</v>
      </c>
      <c r="L39" s="69">
        <v>30.71917808219178</v>
      </c>
      <c r="M39" s="20">
        <f t="shared" si="1"/>
        <v>208.33789954337902</v>
      </c>
      <c r="N39" s="6">
        <f>AVERAGE(M39:M43)</f>
        <v>208.627397260274</v>
      </c>
    </row>
    <row r="40" spans="1:14" ht="12.75">
      <c r="A40" s="8" t="s">
        <v>15</v>
      </c>
      <c r="B40" s="5" t="s">
        <v>4</v>
      </c>
      <c r="C40" s="68">
        <v>20.013698630136986</v>
      </c>
      <c r="D40" s="20">
        <v>25.75</v>
      </c>
      <c r="E40" s="20">
        <v>0.523972602739726</v>
      </c>
      <c r="F40" s="20">
        <v>0</v>
      </c>
      <c r="G40" s="20">
        <v>106.63698630136987</v>
      </c>
      <c r="H40" s="20">
        <v>13.773972602739725</v>
      </c>
      <c r="I40" s="20">
        <v>29.96575342465754</v>
      </c>
      <c r="J40" s="20">
        <v>0</v>
      </c>
      <c r="K40" s="20">
        <v>0</v>
      </c>
      <c r="L40" s="69">
        <v>47.157534246575345</v>
      </c>
      <c r="M40" s="20">
        <f t="shared" si="1"/>
        <v>243.8219178082192</v>
      </c>
      <c r="N40" s="10"/>
    </row>
    <row r="41" spans="1:14" ht="12.75">
      <c r="A41" s="8" t="s">
        <v>15</v>
      </c>
      <c r="B41" s="5" t="s">
        <v>5</v>
      </c>
      <c r="C41" s="68">
        <v>14.010273972602738</v>
      </c>
      <c r="D41" s="20">
        <v>33.83904109589041</v>
      </c>
      <c r="E41" s="20">
        <v>4.958904109589041</v>
      </c>
      <c r="F41" s="20">
        <v>0.4178082191780822</v>
      </c>
      <c r="G41" s="20">
        <v>81.5</v>
      </c>
      <c r="H41" s="20">
        <v>12.25</v>
      </c>
      <c r="I41" s="20">
        <v>35.551369863013704</v>
      </c>
      <c r="J41" s="20">
        <v>0</v>
      </c>
      <c r="K41" s="20">
        <v>0.05821917808219179</v>
      </c>
      <c r="L41" s="69">
        <v>26.472602739726028</v>
      </c>
      <c r="M41" s="20">
        <f t="shared" si="1"/>
        <v>209.0582191780822</v>
      </c>
      <c r="N41" s="10"/>
    </row>
    <row r="42" spans="1:14" ht="12.75">
      <c r="A42" s="8" t="s">
        <v>15</v>
      </c>
      <c r="B42" s="5" t="s">
        <v>6</v>
      </c>
      <c r="C42" s="68">
        <v>11.851598173515981</v>
      </c>
      <c r="D42" s="20">
        <v>21.132420091324203</v>
      </c>
      <c r="E42" s="20">
        <v>2.4771689497716896</v>
      </c>
      <c r="F42" s="20">
        <v>0</v>
      </c>
      <c r="G42" s="20">
        <v>75.01141552511416</v>
      </c>
      <c r="H42" s="20">
        <v>18.369863013698627</v>
      </c>
      <c r="I42" s="20">
        <v>15.860730593607308</v>
      </c>
      <c r="J42" s="20">
        <v>0</v>
      </c>
      <c r="K42" s="20">
        <v>0.17123287671232876</v>
      </c>
      <c r="L42" s="69">
        <v>36.26712328767123</v>
      </c>
      <c r="M42" s="20">
        <f t="shared" si="1"/>
        <v>181.14155251141554</v>
      </c>
      <c r="N42" s="10"/>
    </row>
    <row r="43" spans="1:14" ht="12.75">
      <c r="A43" s="8" t="s">
        <v>15</v>
      </c>
      <c r="B43" s="5" t="s">
        <v>7</v>
      </c>
      <c r="C43" s="68">
        <v>15.514840182648399</v>
      </c>
      <c r="D43" s="20">
        <v>17.601598173515978</v>
      </c>
      <c r="E43" s="20">
        <v>0.8470319634703196</v>
      </c>
      <c r="F43" s="20">
        <v>0</v>
      </c>
      <c r="G43" s="20">
        <v>87.02168949771689</v>
      </c>
      <c r="H43" s="20">
        <v>14.344748858447488</v>
      </c>
      <c r="I43" s="20">
        <v>28.203196347031966</v>
      </c>
      <c r="J43" s="20">
        <v>0.06164383561643835</v>
      </c>
      <c r="K43" s="20">
        <v>0.31050228310502287</v>
      </c>
      <c r="L43" s="69">
        <v>36.87214611872146</v>
      </c>
      <c r="M43" s="20">
        <f t="shared" si="1"/>
        <v>200.77739726027397</v>
      </c>
      <c r="N43" s="10"/>
    </row>
    <row r="44" spans="1:14" ht="12.75">
      <c r="A44" s="8" t="s">
        <v>16</v>
      </c>
      <c r="B44" s="5" t="s">
        <v>3</v>
      </c>
      <c r="C44" s="68">
        <v>41.81278538812785</v>
      </c>
      <c r="D44" s="20">
        <v>2.8105022831050226</v>
      </c>
      <c r="E44" s="20">
        <v>1.1278538812785388</v>
      </c>
      <c r="F44" s="20">
        <v>46.78767123287672</v>
      </c>
      <c r="G44" s="20">
        <v>50.189497716894984</v>
      </c>
      <c r="H44" s="20">
        <v>30.6324200913242</v>
      </c>
      <c r="I44" s="20">
        <v>41.26712328767123</v>
      </c>
      <c r="J44" s="20">
        <v>0</v>
      </c>
      <c r="K44" s="20">
        <v>9.264840182648399</v>
      </c>
      <c r="L44" s="69">
        <v>48.83561643835617</v>
      </c>
      <c r="M44" s="20">
        <f t="shared" si="1"/>
        <v>272.72831050228314</v>
      </c>
      <c r="N44" s="6">
        <f>AVERAGE(M44:M48)</f>
        <v>249.4922374429224</v>
      </c>
    </row>
    <row r="45" spans="1:14" ht="12.75">
      <c r="A45" s="8" t="s">
        <v>16</v>
      </c>
      <c r="B45" s="5" t="s">
        <v>4</v>
      </c>
      <c r="C45" s="68">
        <v>19.470319634703195</v>
      </c>
      <c r="D45" s="20">
        <v>18.01598173515982</v>
      </c>
      <c r="E45" s="20">
        <v>6.344748858447489</v>
      </c>
      <c r="F45" s="20">
        <v>16.038812785388124</v>
      </c>
      <c r="G45" s="20">
        <v>71.87671232876713</v>
      </c>
      <c r="H45" s="20">
        <v>71.71689497716896</v>
      </c>
      <c r="I45" s="20">
        <v>21.69634703196347</v>
      </c>
      <c r="J45" s="20">
        <v>0</v>
      </c>
      <c r="K45" s="20">
        <v>0.8515981735159818</v>
      </c>
      <c r="L45" s="69">
        <v>27.21461187214612</v>
      </c>
      <c r="M45" s="20">
        <f t="shared" si="1"/>
        <v>253.22602739726028</v>
      </c>
      <c r="N45" s="10"/>
    </row>
    <row r="46" spans="1:14" ht="12.75">
      <c r="A46" s="8" t="s">
        <v>16</v>
      </c>
      <c r="B46" s="5" t="s">
        <v>5</v>
      </c>
      <c r="C46" s="68">
        <v>8.312785388127855</v>
      </c>
      <c r="D46" s="20">
        <v>29.984018264840188</v>
      </c>
      <c r="E46" s="20">
        <v>11.865296803652969</v>
      </c>
      <c r="F46" s="20">
        <v>26.82876712328767</v>
      </c>
      <c r="G46" s="20">
        <v>69.44292237442923</v>
      </c>
      <c r="H46" s="20">
        <v>58.679223744292244</v>
      </c>
      <c r="I46" s="20">
        <v>26.030821917808215</v>
      </c>
      <c r="J46" s="20">
        <v>0</v>
      </c>
      <c r="K46" s="20">
        <v>5.9337899543379</v>
      </c>
      <c r="L46" s="69">
        <v>34.349315068493155</v>
      </c>
      <c r="M46" s="20">
        <f t="shared" si="1"/>
        <v>271.42694063926945</v>
      </c>
      <c r="N46" s="10"/>
    </row>
    <row r="47" spans="1:14" ht="12.75">
      <c r="A47" s="8" t="s">
        <v>16</v>
      </c>
      <c r="B47" s="5" t="s">
        <v>6</v>
      </c>
      <c r="C47" s="68">
        <v>29.260273972602743</v>
      </c>
      <c r="D47" s="20">
        <v>5.17351598173516</v>
      </c>
      <c r="E47" s="20">
        <v>1.9429223744292239</v>
      </c>
      <c r="F47" s="20">
        <v>28.082191780821923</v>
      </c>
      <c r="G47" s="20">
        <v>22.655251141552515</v>
      </c>
      <c r="H47" s="20">
        <v>60.59360730593607</v>
      </c>
      <c r="I47" s="20">
        <v>19.45205479452055</v>
      </c>
      <c r="J47" s="20">
        <v>0</v>
      </c>
      <c r="K47" s="20">
        <v>0.7420091324200914</v>
      </c>
      <c r="L47" s="69">
        <v>24.93150684931507</v>
      </c>
      <c r="M47" s="20">
        <f t="shared" si="1"/>
        <v>192.83333333333334</v>
      </c>
      <c r="N47" s="10"/>
    </row>
    <row r="48" spans="1:14" ht="12.75">
      <c r="A48" s="8" t="s">
        <v>16</v>
      </c>
      <c r="B48" s="5" t="s">
        <v>7</v>
      </c>
      <c r="C48" s="68">
        <v>10.760273972602738</v>
      </c>
      <c r="D48" s="20">
        <v>17.91095890410959</v>
      </c>
      <c r="E48" s="20">
        <v>5.493150684931507</v>
      </c>
      <c r="F48" s="20">
        <v>17.04794520547945</v>
      </c>
      <c r="G48" s="20">
        <v>25.440639269406397</v>
      </c>
      <c r="H48" s="20">
        <v>80.92465753424658</v>
      </c>
      <c r="I48" s="20">
        <v>31.14383561643836</v>
      </c>
      <c r="J48" s="20">
        <v>0</v>
      </c>
      <c r="K48" s="20">
        <v>34.9406392694064</v>
      </c>
      <c r="L48" s="69">
        <v>33.58447488584475</v>
      </c>
      <c r="M48" s="20">
        <f t="shared" si="1"/>
        <v>257.2465753424658</v>
      </c>
      <c r="N48" s="10"/>
    </row>
    <row r="49" spans="1:14" ht="12.75">
      <c r="A49" s="8" t="s">
        <v>17</v>
      </c>
      <c r="B49" s="5" t="s">
        <v>3</v>
      </c>
      <c r="C49" s="68">
        <v>44.157534246575345</v>
      </c>
      <c r="D49" s="20">
        <v>0.7762557077625571</v>
      </c>
      <c r="E49" s="20">
        <v>4.794520547945205</v>
      </c>
      <c r="F49" s="20">
        <v>1.7614155251141554</v>
      </c>
      <c r="G49" s="20">
        <v>22.247716894977167</v>
      </c>
      <c r="H49" s="20">
        <v>45.7796803652968</v>
      </c>
      <c r="I49" s="20">
        <v>3.4486301369863015</v>
      </c>
      <c r="J49" s="20">
        <v>3.9897260273972606</v>
      </c>
      <c r="K49" s="20">
        <v>3.9634703196347036</v>
      </c>
      <c r="L49" s="69">
        <v>55.09132420091325</v>
      </c>
      <c r="M49" s="20">
        <f t="shared" si="1"/>
        <v>186.01027397260273</v>
      </c>
      <c r="N49" s="6">
        <f>AVERAGE(M49:M53)</f>
        <v>210.61255707762558</v>
      </c>
    </row>
    <row r="50" spans="1:14" ht="12.75">
      <c r="A50" s="8" t="s">
        <v>17</v>
      </c>
      <c r="B50" s="5" t="s">
        <v>4</v>
      </c>
      <c r="C50" s="68">
        <v>51.5730593607306</v>
      </c>
      <c r="D50" s="20">
        <v>10.474885844748858</v>
      </c>
      <c r="E50" s="20">
        <v>9.726027397260275</v>
      </c>
      <c r="F50" s="20">
        <v>11.164383561643836</v>
      </c>
      <c r="G50" s="20">
        <v>24.24657534246575</v>
      </c>
      <c r="H50" s="20">
        <v>13.363013698630128</v>
      </c>
      <c r="I50" s="20">
        <v>1.2808219178082192</v>
      </c>
      <c r="J50" s="20">
        <v>1.849315068493151</v>
      </c>
      <c r="K50" s="20">
        <v>8.958904109589042</v>
      </c>
      <c r="L50" s="69">
        <v>60.52511415525115</v>
      </c>
      <c r="M50" s="20">
        <f t="shared" si="1"/>
        <v>193.162100456621</v>
      </c>
      <c r="N50" s="10"/>
    </row>
    <row r="51" spans="1:14" ht="12.75">
      <c r="A51" s="8" t="s">
        <v>17</v>
      </c>
      <c r="B51" s="5" t="s">
        <v>5</v>
      </c>
      <c r="C51" s="68">
        <v>37.72488584474886</v>
      </c>
      <c r="D51" s="20">
        <v>20.068493150684933</v>
      </c>
      <c r="E51" s="20">
        <v>7.6757990867579915</v>
      </c>
      <c r="F51" s="20">
        <v>1.3881278538812787</v>
      </c>
      <c r="G51" s="20">
        <v>18.335616438356166</v>
      </c>
      <c r="H51" s="20">
        <v>36.52054794520548</v>
      </c>
      <c r="I51" s="20">
        <v>4.85730593607306</v>
      </c>
      <c r="J51" s="20">
        <v>2.5662100456621006</v>
      </c>
      <c r="K51" s="20">
        <v>0.8470319634703196</v>
      </c>
      <c r="L51" s="69">
        <v>70.5365296803653</v>
      </c>
      <c r="M51" s="20">
        <f t="shared" si="1"/>
        <v>200.5205479452055</v>
      </c>
      <c r="N51" s="10"/>
    </row>
    <row r="52" spans="1:14" ht="12.75">
      <c r="A52" s="8" t="s">
        <v>17</v>
      </c>
      <c r="B52" s="5" t="s">
        <v>6</v>
      </c>
      <c r="C52" s="68">
        <v>99.60616438356165</v>
      </c>
      <c r="D52" s="20">
        <v>0.9315068493150687</v>
      </c>
      <c r="E52" s="20">
        <v>0.684931506849315</v>
      </c>
      <c r="F52" s="20">
        <v>10.643835616438354</v>
      </c>
      <c r="G52" s="20">
        <v>17.985159817351597</v>
      </c>
      <c r="H52" s="20">
        <v>27.13812785388128</v>
      </c>
      <c r="I52" s="20">
        <v>10.634703196347031</v>
      </c>
      <c r="J52" s="20">
        <v>1.5445205479452055</v>
      </c>
      <c r="K52" s="20">
        <v>28.767123287671225</v>
      </c>
      <c r="L52" s="69">
        <v>50.57077625570776</v>
      </c>
      <c r="M52" s="20">
        <f t="shared" si="1"/>
        <v>248.5068493150685</v>
      </c>
      <c r="N52" s="10"/>
    </row>
    <row r="53" spans="1:14" ht="12.75">
      <c r="A53" s="8" t="s">
        <v>17</v>
      </c>
      <c r="B53" s="5" t="s">
        <v>7</v>
      </c>
      <c r="C53" s="68">
        <v>61.3310502283105</v>
      </c>
      <c r="D53" s="20">
        <v>8.901826484018267</v>
      </c>
      <c r="E53" s="20">
        <v>2.438356164383562</v>
      </c>
      <c r="F53" s="20">
        <v>2.3219178082191783</v>
      </c>
      <c r="G53" s="20">
        <v>18.632420091324203</v>
      </c>
      <c r="H53" s="20">
        <v>53.6095890410959</v>
      </c>
      <c r="I53" s="20">
        <v>2.079908675799087</v>
      </c>
      <c r="J53" s="20">
        <v>1.531963470319635</v>
      </c>
      <c r="K53" s="20">
        <v>7.691780821917808</v>
      </c>
      <c r="L53" s="69">
        <v>66.32420091324201</v>
      </c>
      <c r="M53" s="20">
        <f t="shared" si="1"/>
        <v>224.86301369863017</v>
      </c>
      <c r="N53" s="10"/>
    </row>
    <row r="54" spans="1:14" ht="12.75">
      <c r="A54" s="8" t="s">
        <v>18</v>
      </c>
      <c r="B54" s="5" t="s">
        <v>3</v>
      </c>
      <c r="C54" s="68">
        <v>21.488127853881277</v>
      </c>
      <c r="D54" s="20">
        <v>9.710958904109587</v>
      </c>
      <c r="E54" s="20">
        <v>11.184703196347032</v>
      </c>
      <c r="F54" s="20">
        <v>0</v>
      </c>
      <c r="G54" s="20">
        <v>19.56461187214612</v>
      </c>
      <c r="H54" s="20">
        <v>34.79406392694064</v>
      </c>
      <c r="I54" s="20">
        <v>41.68835616438356</v>
      </c>
      <c r="J54" s="20">
        <v>37.081735159817356</v>
      </c>
      <c r="K54" s="20">
        <v>0.3643835616438356</v>
      </c>
      <c r="L54" s="69">
        <v>31.986301369863014</v>
      </c>
      <c r="M54" s="20">
        <f t="shared" si="1"/>
        <v>207.86324200913242</v>
      </c>
      <c r="N54" s="6">
        <f>AVERAGE(M54:M58)</f>
        <v>192.72968036529682</v>
      </c>
    </row>
    <row r="55" spans="1:14" ht="12.75">
      <c r="A55" s="8" t="s">
        <v>18</v>
      </c>
      <c r="B55" s="5" t="s">
        <v>4</v>
      </c>
      <c r="C55" s="68">
        <v>9.805936073059357</v>
      </c>
      <c r="D55" s="20">
        <v>1.1529680365296804</v>
      </c>
      <c r="E55" s="20">
        <v>9.098173515981733</v>
      </c>
      <c r="F55" s="20">
        <v>0</v>
      </c>
      <c r="G55" s="20">
        <v>14.525114155251142</v>
      </c>
      <c r="H55" s="20">
        <v>68.40182648401827</v>
      </c>
      <c r="I55" s="20">
        <v>39.19863013698631</v>
      </c>
      <c r="J55" s="20">
        <v>38.86757990867579</v>
      </c>
      <c r="K55" s="20">
        <v>0.7602739726027398</v>
      </c>
      <c r="L55" s="69">
        <v>45.89041095890411</v>
      </c>
      <c r="M55" s="20">
        <f t="shared" si="1"/>
        <v>227.70091324200914</v>
      </c>
      <c r="N55" s="10"/>
    </row>
    <row r="56" spans="1:14" ht="12.75">
      <c r="A56" s="8" t="s">
        <v>18</v>
      </c>
      <c r="B56" s="5" t="s">
        <v>5</v>
      </c>
      <c r="C56" s="68">
        <v>0</v>
      </c>
      <c r="D56" s="20">
        <v>1.0251141552511416</v>
      </c>
      <c r="E56" s="20">
        <v>15.374429223744293</v>
      </c>
      <c r="F56" s="20">
        <v>0</v>
      </c>
      <c r="G56" s="20">
        <v>18.78082191780822</v>
      </c>
      <c r="H56" s="20">
        <v>17.394292237442922</v>
      </c>
      <c r="I56" s="20">
        <v>25.45433789954338</v>
      </c>
      <c r="J56" s="20">
        <v>23.308219178082197</v>
      </c>
      <c r="K56" s="20">
        <v>0</v>
      </c>
      <c r="L56" s="69">
        <v>44.36073059360731</v>
      </c>
      <c r="M56" s="20">
        <f t="shared" si="1"/>
        <v>145.69794520547947</v>
      </c>
      <c r="N56" s="10"/>
    </row>
    <row r="57" spans="1:14" ht="12.75">
      <c r="A57" s="8" t="s">
        <v>18</v>
      </c>
      <c r="B57" s="5" t="s">
        <v>6</v>
      </c>
      <c r="C57" s="68">
        <v>2.7616438356164386</v>
      </c>
      <c r="D57" s="20">
        <v>0.39041095890410965</v>
      </c>
      <c r="E57" s="20">
        <v>1.552054794520548</v>
      </c>
      <c r="F57" s="20">
        <v>0</v>
      </c>
      <c r="G57" s="20">
        <v>7.345890410958903</v>
      </c>
      <c r="H57" s="20">
        <v>66.85091324200914</v>
      </c>
      <c r="I57" s="20">
        <v>39.97808219178083</v>
      </c>
      <c r="J57" s="20">
        <v>16.281963470319635</v>
      </c>
      <c r="K57" s="20">
        <v>1.1248858447488583</v>
      </c>
      <c r="L57" s="69">
        <v>43.51598173515982</v>
      </c>
      <c r="M57" s="20">
        <f t="shared" si="1"/>
        <v>179.80182648401828</v>
      </c>
      <c r="N57" s="10"/>
    </row>
    <row r="58" spans="1:14" ht="12.75">
      <c r="A58" s="8" t="s">
        <v>18</v>
      </c>
      <c r="B58" s="5" t="s">
        <v>7</v>
      </c>
      <c r="C58" s="68">
        <v>15.383561643835618</v>
      </c>
      <c r="D58" s="20">
        <v>1.7728310502283104</v>
      </c>
      <c r="E58" s="20">
        <v>18.68264840182649</v>
      </c>
      <c r="F58" s="20">
        <v>0</v>
      </c>
      <c r="G58" s="20">
        <v>20.810502283105023</v>
      </c>
      <c r="H58" s="20">
        <v>39.5513698630137</v>
      </c>
      <c r="I58" s="20">
        <v>29.09589041095891</v>
      </c>
      <c r="J58" s="20">
        <v>35.805936073059364</v>
      </c>
      <c r="K58" s="20">
        <v>0.35159817351598177</v>
      </c>
      <c r="L58" s="69">
        <v>41.130136986301366</v>
      </c>
      <c r="M58" s="20">
        <f t="shared" si="1"/>
        <v>202.58447488584477</v>
      </c>
      <c r="N58" s="10"/>
    </row>
    <row r="59" spans="1:14" ht="12.75">
      <c r="A59" s="8" t="s">
        <v>19</v>
      </c>
      <c r="B59" s="5" t="s">
        <v>3</v>
      </c>
      <c r="C59" s="68">
        <v>7.513698630136987</v>
      </c>
      <c r="D59" s="20">
        <v>3.5844748858447497</v>
      </c>
      <c r="E59" s="20">
        <v>0</v>
      </c>
      <c r="F59" s="20">
        <v>0</v>
      </c>
      <c r="G59" s="20">
        <v>111.38356164383563</v>
      </c>
      <c r="H59" s="20">
        <v>0.1894977168949772</v>
      </c>
      <c r="I59" s="20">
        <v>5.025114155251139</v>
      </c>
      <c r="J59" s="20">
        <v>0.14840182648401828</v>
      </c>
      <c r="K59" s="20">
        <v>0.6575342465753424</v>
      </c>
      <c r="L59" s="69">
        <v>41.34703196347032</v>
      </c>
      <c r="M59" s="20">
        <f t="shared" si="1"/>
        <v>169.84931506849318</v>
      </c>
      <c r="N59" s="6">
        <f>AVERAGE(M59:M63)</f>
        <v>184.08949771689498</v>
      </c>
    </row>
    <row r="60" spans="1:14" ht="12.75">
      <c r="A60" s="8" t="s">
        <v>19</v>
      </c>
      <c r="B60" s="5" t="s">
        <v>4</v>
      </c>
      <c r="C60" s="68">
        <v>21.13470319634704</v>
      </c>
      <c r="D60" s="20">
        <v>17.095890410958905</v>
      </c>
      <c r="E60" s="20">
        <v>4</v>
      </c>
      <c r="F60" s="20">
        <v>0</v>
      </c>
      <c r="G60" s="20">
        <v>82.44520547945206</v>
      </c>
      <c r="H60" s="20">
        <v>0.541095890410959</v>
      </c>
      <c r="I60" s="20">
        <v>109.59360730593608</v>
      </c>
      <c r="J60" s="20">
        <v>0</v>
      </c>
      <c r="K60" s="20">
        <v>1.1643835616438358</v>
      </c>
      <c r="L60" s="69">
        <v>27.237442922374427</v>
      </c>
      <c r="M60" s="20">
        <f t="shared" si="1"/>
        <v>263.2123287671233</v>
      </c>
      <c r="N60" s="10"/>
    </row>
    <row r="61" spans="1:14" ht="12.75">
      <c r="A61" s="8" t="s">
        <v>19</v>
      </c>
      <c r="B61" s="5" t="s">
        <v>5</v>
      </c>
      <c r="C61" s="68">
        <v>22.614155251141554</v>
      </c>
      <c r="D61" s="20">
        <v>43.35159817351599</v>
      </c>
      <c r="E61" s="20">
        <v>0</v>
      </c>
      <c r="F61" s="20">
        <v>0</v>
      </c>
      <c r="G61" s="20">
        <v>19.230593607305938</v>
      </c>
      <c r="H61" s="20">
        <v>3.0867579908675795</v>
      </c>
      <c r="I61" s="20">
        <v>9.038812785388126</v>
      </c>
      <c r="J61" s="20">
        <v>1.5616438356164386</v>
      </c>
      <c r="K61" s="20">
        <v>5.10730593607306</v>
      </c>
      <c r="L61" s="69">
        <v>33.972602739726035</v>
      </c>
      <c r="M61" s="20">
        <f t="shared" si="1"/>
        <v>137.96347031963472</v>
      </c>
      <c r="N61" s="10"/>
    </row>
    <row r="62" spans="1:14" ht="12.75">
      <c r="A62" s="8" t="s">
        <v>19</v>
      </c>
      <c r="B62" s="5" t="s">
        <v>6</v>
      </c>
      <c r="C62" s="68">
        <v>6.960045662100457</v>
      </c>
      <c r="D62" s="20">
        <v>6.503424657534247</v>
      </c>
      <c r="E62" s="20">
        <v>1.2123287671232876</v>
      </c>
      <c r="F62" s="20">
        <v>0</v>
      </c>
      <c r="G62" s="20">
        <v>10.143835616438356</v>
      </c>
      <c r="H62" s="20">
        <v>3.5479452054794525</v>
      </c>
      <c r="I62" s="20">
        <v>1.1084474885844748</v>
      </c>
      <c r="J62" s="20">
        <v>0.1575342465753425</v>
      </c>
      <c r="K62" s="20">
        <v>10.240867579908677</v>
      </c>
      <c r="L62" s="69">
        <v>36.55251141552512</v>
      </c>
      <c r="M62" s="20">
        <f t="shared" si="1"/>
        <v>76.42694063926942</v>
      </c>
      <c r="N62" s="10"/>
    </row>
    <row r="63" spans="1:14" ht="12.75">
      <c r="A63" s="8" t="s">
        <v>19</v>
      </c>
      <c r="B63" s="5" t="s">
        <v>7</v>
      </c>
      <c r="C63" s="68">
        <v>7.602739726027396</v>
      </c>
      <c r="D63" s="20">
        <v>53.705479452054796</v>
      </c>
      <c r="E63" s="20">
        <v>0.5593607305936074</v>
      </c>
      <c r="F63" s="20">
        <v>0</v>
      </c>
      <c r="G63" s="20">
        <v>66.34018264840182</v>
      </c>
      <c r="H63" s="20">
        <v>2.1666666666666665</v>
      </c>
      <c r="I63" s="20">
        <v>82.18721461187216</v>
      </c>
      <c r="J63" s="20">
        <v>1.3949771689497716</v>
      </c>
      <c r="K63" s="20">
        <v>9.198630136986301</v>
      </c>
      <c r="L63" s="69">
        <v>49.84018264840183</v>
      </c>
      <c r="M63" s="20">
        <f t="shared" si="1"/>
        <v>272.99543378995435</v>
      </c>
      <c r="N63" s="10"/>
    </row>
    <row r="64" spans="1:14" ht="12.75">
      <c r="A64" s="8" t="s">
        <v>20</v>
      </c>
      <c r="B64" s="5" t="s">
        <v>3</v>
      </c>
      <c r="C64" s="68">
        <v>103.013698630137</v>
      </c>
      <c r="D64" s="20">
        <v>0</v>
      </c>
      <c r="E64" s="20">
        <v>3.6278538812785386</v>
      </c>
      <c r="F64" s="20">
        <v>34.54794520547945</v>
      </c>
      <c r="G64" s="20">
        <v>68.73744292237443</v>
      </c>
      <c r="H64" s="20">
        <v>21.98630136986301</v>
      </c>
      <c r="I64" s="20">
        <v>5.0091324200913245</v>
      </c>
      <c r="J64" s="20">
        <v>0.015981735159817354</v>
      </c>
      <c r="K64" s="20">
        <v>8.264840182648403</v>
      </c>
      <c r="L64" s="69">
        <v>27.96803652968037</v>
      </c>
      <c r="M64" s="20">
        <f t="shared" si="1"/>
        <v>273.1712328767124</v>
      </c>
      <c r="N64" s="6">
        <f>AVERAGE(M64:M68)</f>
        <v>252.65347031963475</v>
      </c>
    </row>
    <row r="65" spans="1:14" ht="12.75">
      <c r="A65" s="8" t="s">
        <v>20</v>
      </c>
      <c r="B65" s="5" t="s">
        <v>4</v>
      </c>
      <c r="C65" s="68">
        <v>84.44292237442924</v>
      </c>
      <c r="D65" s="20">
        <v>0</v>
      </c>
      <c r="E65" s="20">
        <v>0.8858447488584476</v>
      </c>
      <c r="F65" s="20">
        <v>56.13926940639269</v>
      </c>
      <c r="G65" s="20">
        <v>52.162100456621005</v>
      </c>
      <c r="H65" s="20">
        <v>29.785388127853885</v>
      </c>
      <c r="I65" s="20">
        <v>8.965753424657535</v>
      </c>
      <c r="J65" s="20">
        <v>0.2534246575342466</v>
      </c>
      <c r="K65" s="20">
        <v>7.54794520547945</v>
      </c>
      <c r="L65" s="69">
        <v>22.397260273972606</v>
      </c>
      <c r="M65" s="20">
        <f t="shared" si="1"/>
        <v>262.5799086757991</v>
      </c>
      <c r="N65" s="10"/>
    </row>
    <row r="66" spans="1:14" ht="12.75">
      <c r="A66" s="8" t="s">
        <v>20</v>
      </c>
      <c r="B66" s="5" t="s">
        <v>5</v>
      </c>
      <c r="C66" s="68">
        <v>41.65844748858447</v>
      </c>
      <c r="D66" s="20">
        <v>5.7598173515981745</v>
      </c>
      <c r="E66" s="20">
        <v>3.7484018264840184</v>
      </c>
      <c r="F66" s="20">
        <v>4.901369863013699</v>
      </c>
      <c r="G66" s="20">
        <v>47.52625570776256</v>
      </c>
      <c r="H66" s="20">
        <v>31.779908675799096</v>
      </c>
      <c r="I66" s="20">
        <v>23.570547945205476</v>
      </c>
      <c r="J66" s="20">
        <v>0</v>
      </c>
      <c r="K66" s="20">
        <v>6.432191780821917</v>
      </c>
      <c r="L66" s="69">
        <v>26.095890410958905</v>
      </c>
      <c r="M66" s="20">
        <f t="shared" si="1"/>
        <v>191.4728310502283</v>
      </c>
      <c r="N66" s="10"/>
    </row>
    <row r="67" spans="1:14" ht="12.75">
      <c r="A67" s="8" t="s">
        <v>20</v>
      </c>
      <c r="B67" s="5" t="s">
        <v>6</v>
      </c>
      <c r="C67" s="68">
        <v>86.32420091324201</v>
      </c>
      <c r="D67" s="20">
        <v>2.657534246575343</v>
      </c>
      <c r="E67" s="20">
        <v>7.406392694063927</v>
      </c>
      <c r="F67" s="20">
        <v>7.894977168949772</v>
      </c>
      <c r="G67" s="20">
        <v>52.10502283105024</v>
      </c>
      <c r="H67" s="20">
        <v>23.493150684931503</v>
      </c>
      <c r="I67" s="20">
        <v>7.915525114155251</v>
      </c>
      <c r="J67" s="20">
        <v>0</v>
      </c>
      <c r="K67" s="20">
        <v>55.557077625570784</v>
      </c>
      <c r="L67" s="69">
        <v>33.082191780821915</v>
      </c>
      <c r="M67" s="20">
        <f t="shared" si="1"/>
        <v>276.43607305936075</v>
      </c>
      <c r="N67" s="10"/>
    </row>
    <row r="68" spans="1:14" ht="13.5" thickBot="1">
      <c r="A68" s="9" t="s">
        <v>20</v>
      </c>
      <c r="B68" s="67" t="s">
        <v>7</v>
      </c>
      <c r="C68" s="71">
        <v>57.742009132420094</v>
      </c>
      <c r="D68" s="21">
        <v>0.8287671232876712</v>
      </c>
      <c r="E68" s="21">
        <v>1.32648401826484</v>
      </c>
      <c r="F68" s="21">
        <v>12.091324200913244</v>
      </c>
      <c r="G68" s="21">
        <v>60.32191780821918</v>
      </c>
      <c r="H68" s="21">
        <v>57.50684931506849</v>
      </c>
      <c r="I68" s="21">
        <v>21.45662100456621</v>
      </c>
      <c r="J68" s="21">
        <v>0.07077625570776257</v>
      </c>
      <c r="K68" s="21">
        <v>15.91095890410959</v>
      </c>
      <c r="L68" s="72">
        <v>32.35159817351598</v>
      </c>
      <c r="M68" s="21">
        <f>SUM(C68:L68)</f>
        <v>259.6073059360731</v>
      </c>
      <c r="N68"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Kikang Bae</dc:creator>
  <cp:keywords/>
  <dc:description/>
  <cp:lastModifiedBy>Kikang Bae</cp:lastModifiedBy>
  <dcterms:created xsi:type="dcterms:W3CDTF">2008-12-20T19:09:20Z</dcterms:created>
  <dcterms:modified xsi:type="dcterms:W3CDTF">2011-02-09T02:34:38Z</dcterms:modified>
  <cp:category/>
  <cp:version/>
  <cp:contentType/>
  <cp:contentStatus/>
</cp:coreProperties>
</file>