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65491" windowWidth="12120" windowHeight="7395" activeTab="0"/>
  </bookViews>
  <sheets>
    <sheet name="Metadata" sheetId="1" r:id="rId1"/>
    <sheet name="93 mass by line" sheetId="2" r:id="rId2"/>
  </sheets>
  <definedNames/>
  <calcPr fullCalcOnLoad="1"/>
</workbook>
</file>

<file path=xl/sharedStrings.xml><?xml version="1.0" encoding="utf-8"?>
<sst xmlns="http://schemas.openxmlformats.org/spreadsheetml/2006/main" count="165" uniqueCount="45">
  <si>
    <t>1993 DATA</t>
  </si>
  <si>
    <t>Data by line:  grams per square meter</t>
  </si>
  <si>
    <t>g/m2/line</t>
  </si>
  <si>
    <t>STAND</t>
  </si>
  <si>
    <t>for October</t>
  </si>
  <si>
    <t>Total</t>
  </si>
  <si>
    <t>C3</t>
  </si>
  <si>
    <t>L1</t>
  </si>
  <si>
    <t>L2</t>
  </si>
  <si>
    <t>L3</t>
  </si>
  <si>
    <t>L4</t>
  </si>
  <si>
    <t>L5</t>
  </si>
  <si>
    <t>H1</t>
  </si>
  <si>
    <t>H2</t>
  </si>
  <si>
    <t>L6</t>
  </si>
  <si>
    <t>H3</t>
  </si>
  <si>
    <t>H4</t>
  </si>
  <si>
    <t>H5</t>
  </si>
  <si>
    <t>H6</t>
  </si>
  <si>
    <t>M3</t>
  </si>
  <si>
    <t>***</t>
  </si>
  <si>
    <t>M4</t>
  </si>
  <si>
    <t>M5</t>
  </si>
  <si>
    <t>M6</t>
  </si>
  <si>
    <t>T20</t>
  </si>
  <si>
    <t>T30</t>
  </si>
  <si>
    <t>Oct92-Aug93</t>
  </si>
  <si>
    <t xml:space="preserve">Estimated </t>
  </si>
  <si>
    <t>LINE</t>
  </si>
  <si>
    <t>SM</t>
  </si>
  <si>
    <t>RM</t>
  </si>
  <si>
    <t>STM</t>
  </si>
  <si>
    <t>ASH</t>
  </si>
  <si>
    <t>BE</t>
  </si>
  <si>
    <t>WB</t>
  </si>
  <si>
    <t>YB</t>
  </si>
  <si>
    <t>PC</t>
  </si>
  <si>
    <t>ASP</t>
  </si>
  <si>
    <t>OT</t>
  </si>
  <si>
    <t>5.5%estimated spg/summer</t>
  </si>
  <si>
    <t>Leat litter</t>
  </si>
  <si>
    <t>The mass for 'other' in 1993 is much lower than for the other years (5%) without any corrections for 'other' twigs and seeds being included.</t>
  </si>
  <si>
    <t>Therefore, there is no correction to the 'other' category; rather, it is assumed that this number is for 'other leaves' only.</t>
  </si>
  <si>
    <t>Further, and as a reminder, in 1993 we goofed up the sampling, such that we had to estimate the amount of litter mass from</t>
  </si>
  <si>
    <t>October to August.  This percentage should be applied to all species.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</si>
</sst>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10.125" style="0" bestFit="1" customWidth="1"/>
  </cols>
  <sheetData>
    <row r="1" ht="12.75">
      <c r="A1" s="2">
        <v>38340</v>
      </c>
    </row>
    <row r="2" ht="12.75">
      <c r="A2" t="s">
        <v>41</v>
      </c>
    </row>
    <row r="3" ht="12.75">
      <c r="A3" t="s">
        <v>42</v>
      </c>
    </row>
    <row r="4" ht="12.75">
      <c r="A4" t="s">
        <v>43</v>
      </c>
    </row>
    <row r="5" ht="12.75">
      <c r="A5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P70" sqref="P70"/>
    </sheetView>
  </sheetViews>
  <sheetFormatPr defaultColWidth="9.00390625" defaultRowHeight="12.75"/>
  <cols>
    <col min="1" max="1" width="5.00390625" style="0" customWidth="1"/>
    <col min="2" max="2" width="5.625" style="0" customWidth="1"/>
    <col min="3" max="12" width="7.375" style="1" customWidth="1"/>
    <col min="13" max="13" width="8.375" style="1" customWidth="1"/>
    <col min="14" max="14" width="9.25390625" style="1" customWidth="1"/>
    <col min="15" max="15" width="11.375" style="0" customWidth="1"/>
    <col min="16" max="16" width="11.375" style="1" customWidth="1"/>
    <col min="17" max="16384" width="11.375" style="0" customWidth="1"/>
  </cols>
  <sheetData>
    <row r="1" spans="1:13" ht="12.75">
      <c r="A1" t="s">
        <v>0</v>
      </c>
      <c r="M1" s="1" t="s">
        <v>40</v>
      </c>
    </row>
    <row r="2" spans="1:15" ht="12.75">
      <c r="A2" t="s">
        <v>1</v>
      </c>
      <c r="M2" s="1" t="s">
        <v>2</v>
      </c>
      <c r="N2" s="1" t="s">
        <v>39</v>
      </c>
      <c r="O2" t="s">
        <v>27</v>
      </c>
    </row>
    <row r="3" spans="1:15" ht="12.75">
      <c r="A3" t="s">
        <v>3</v>
      </c>
      <c r="B3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4</v>
      </c>
      <c r="N3" s="1" t="s">
        <v>26</v>
      </c>
      <c r="O3" t="s">
        <v>5</v>
      </c>
    </row>
    <row r="4" spans="1:16" ht="12.75">
      <c r="A4" t="s">
        <v>6</v>
      </c>
      <c r="B4" t="s">
        <v>7</v>
      </c>
      <c r="C4" s="1">
        <v>24.40639269406393</v>
      </c>
      <c r="D4" s="1">
        <v>0.20547945205479454</v>
      </c>
      <c r="E4" s="1">
        <v>37.3972602739726</v>
      </c>
      <c r="F4" s="1">
        <v>1.2785388127853885</v>
      </c>
      <c r="G4" s="1">
        <v>10.707762557077626</v>
      </c>
      <c r="H4" s="1">
        <v>5.9132420091324205</v>
      </c>
      <c r="I4" s="1">
        <v>58.53881278538814</v>
      </c>
      <c r="J4" s="1">
        <v>90.77625570776259</v>
      </c>
      <c r="K4" s="1">
        <v>0</v>
      </c>
      <c r="L4" s="1">
        <v>7.694063926940641</v>
      </c>
      <c r="M4" s="1">
        <f>C4+D4+E4+F4+G4+H4+I4+J4+K4+L4</f>
        <v>236.9178082191781</v>
      </c>
      <c r="N4" s="1">
        <f>0.055*M4</f>
        <v>13.030479452054797</v>
      </c>
      <c r="O4" s="1">
        <f>M4+N4</f>
        <v>249.94828767123292</v>
      </c>
      <c r="P4" s="1">
        <f>L4/M4</f>
        <v>0.03247566734123543</v>
      </c>
    </row>
    <row r="5" spans="1:16" ht="12.75">
      <c r="A5" t="s">
        <v>6</v>
      </c>
      <c r="B5" t="s">
        <v>8</v>
      </c>
      <c r="C5" s="1">
        <v>1.3242009132420092</v>
      </c>
      <c r="D5" s="1">
        <v>0</v>
      </c>
      <c r="E5" s="1">
        <v>22.283105022831055</v>
      </c>
      <c r="F5" s="1">
        <v>2.808219178082193</v>
      </c>
      <c r="G5" s="1">
        <v>12.534246575342468</v>
      </c>
      <c r="H5" s="1">
        <v>0</v>
      </c>
      <c r="I5" s="1">
        <v>62.44292237442924</v>
      </c>
      <c r="J5" s="1">
        <v>80.70776255707763</v>
      </c>
      <c r="K5" s="1">
        <v>6.4383561643835625</v>
      </c>
      <c r="L5" s="1">
        <v>5.319634703196348</v>
      </c>
      <c r="M5" s="1">
        <f aca="true" t="shared" si="0" ref="M5:M68">C5+D5+E5+F5+G5+H5+I5+J5+K5+L5</f>
        <v>193.8584474885845</v>
      </c>
      <c r="N5" s="1">
        <f aca="true" t="shared" si="1" ref="N5:N68">0.055*M5</f>
        <v>10.662214611872146</v>
      </c>
      <c r="O5" s="1">
        <f aca="true" t="shared" si="2" ref="O5:O68">M5+N5</f>
        <v>204.52066210045663</v>
      </c>
      <c r="P5" s="1">
        <f aca="true" t="shared" si="3" ref="P5:P68">L5/M5</f>
        <v>0.027440819691437995</v>
      </c>
    </row>
    <row r="6" spans="1:16" ht="12.75">
      <c r="A6" t="s">
        <v>6</v>
      </c>
      <c r="B6" t="s">
        <v>9</v>
      </c>
      <c r="C6" s="1">
        <v>3.9726027397260277</v>
      </c>
      <c r="D6" s="1">
        <v>1.484018264840183</v>
      </c>
      <c r="E6" s="1">
        <v>70.6164383561644</v>
      </c>
      <c r="F6" s="1">
        <v>0.3196347031963471</v>
      </c>
      <c r="G6" s="1">
        <v>26.689497716894984</v>
      </c>
      <c r="H6" s="1">
        <v>6.34703196347032</v>
      </c>
      <c r="I6" s="1">
        <v>82.46575342465755</v>
      </c>
      <c r="J6" s="1">
        <v>70.04566210045664</v>
      </c>
      <c r="K6" s="1">
        <v>3.5388127853881284</v>
      </c>
      <c r="L6" s="1">
        <v>6.347031963470321</v>
      </c>
      <c r="M6" s="1">
        <f t="shared" si="0"/>
        <v>271.8264840182649</v>
      </c>
      <c r="N6" s="1">
        <f t="shared" si="1"/>
        <v>14.950456621004571</v>
      </c>
      <c r="O6" s="1">
        <f t="shared" si="2"/>
        <v>286.77694063926947</v>
      </c>
      <c r="P6" s="1">
        <f t="shared" si="3"/>
        <v>0.023349571644548962</v>
      </c>
    </row>
    <row r="7" spans="1:16" ht="12.75">
      <c r="A7" t="s">
        <v>6</v>
      </c>
      <c r="B7" t="s">
        <v>10</v>
      </c>
      <c r="C7" s="1">
        <v>5.616438356164384</v>
      </c>
      <c r="D7" s="1">
        <v>0.8904109589041097</v>
      </c>
      <c r="E7" s="1">
        <v>22.57990867579909</v>
      </c>
      <c r="F7" s="1">
        <v>4.474885844748859</v>
      </c>
      <c r="G7" s="1">
        <v>11.940639269406393</v>
      </c>
      <c r="H7" s="1">
        <v>0.9132420091324203</v>
      </c>
      <c r="I7" s="1">
        <v>105.38812785388129</v>
      </c>
      <c r="J7" s="1">
        <v>62.85388127853882</v>
      </c>
      <c r="K7" s="1">
        <v>2.808219178082192</v>
      </c>
      <c r="L7" s="1">
        <v>9.04109589041096</v>
      </c>
      <c r="M7" s="1">
        <f t="shared" si="0"/>
        <v>226.50684931506854</v>
      </c>
      <c r="N7" s="1">
        <f t="shared" si="1"/>
        <v>12.457876712328769</v>
      </c>
      <c r="O7" s="1">
        <f t="shared" si="2"/>
        <v>238.96472602739732</v>
      </c>
      <c r="P7" s="1">
        <f t="shared" si="3"/>
        <v>0.03991533111581493</v>
      </c>
    </row>
    <row r="8" spans="1:16" ht="12.75">
      <c r="A8" t="s">
        <v>6</v>
      </c>
      <c r="B8" t="s">
        <v>11</v>
      </c>
      <c r="C8" s="1">
        <v>8.789954337899545</v>
      </c>
      <c r="D8" s="1">
        <v>7.899543378995435</v>
      </c>
      <c r="E8" s="1">
        <v>43.105022831050235</v>
      </c>
      <c r="F8" s="1">
        <v>3.2876712328767126</v>
      </c>
      <c r="G8" s="1">
        <v>3.5844748858447493</v>
      </c>
      <c r="H8" s="1">
        <v>12.716894977168952</v>
      </c>
      <c r="I8" s="1">
        <v>74.5662100456621</v>
      </c>
      <c r="J8" s="1">
        <v>63.58447488584476</v>
      </c>
      <c r="K8" s="1">
        <v>1.3470319634703198</v>
      </c>
      <c r="L8" s="1">
        <v>5.82191780821918</v>
      </c>
      <c r="M8" s="1">
        <f t="shared" si="0"/>
        <v>224.703196347032</v>
      </c>
      <c r="N8" s="1">
        <f t="shared" si="1"/>
        <v>12.35867579908676</v>
      </c>
      <c r="O8" s="1">
        <f t="shared" si="2"/>
        <v>237.06187214611876</v>
      </c>
      <c r="P8" s="1">
        <f t="shared" si="3"/>
        <v>0.025909368014631177</v>
      </c>
    </row>
    <row r="9" spans="1:16" ht="12.75">
      <c r="A9" t="s">
        <v>12</v>
      </c>
      <c r="B9" t="s">
        <v>7</v>
      </c>
      <c r="C9" s="1">
        <v>41.02739726027397</v>
      </c>
      <c r="D9" s="1">
        <v>107.85388127853884</v>
      </c>
      <c r="E9" s="1">
        <v>0</v>
      </c>
      <c r="F9" s="1">
        <v>11.415525114155253</v>
      </c>
      <c r="G9" s="1">
        <v>47.35159817351598</v>
      </c>
      <c r="H9" s="1">
        <v>55.34246575342466</v>
      </c>
      <c r="I9" s="1">
        <v>5.022831050228311</v>
      </c>
      <c r="J9" s="1">
        <v>7.123287671232878</v>
      </c>
      <c r="K9" s="1">
        <v>2.26027397260274</v>
      </c>
      <c r="L9" s="1">
        <v>17.990867579908677</v>
      </c>
      <c r="M9" s="1">
        <f t="shared" si="0"/>
        <v>295.3881278538814</v>
      </c>
      <c r="N9" s="1">
        <f t="shared" si="1"/>
        <v>16.246347031963477</v>
      </c>
      <c r="O9" s="1">
        <f t="shared" si="2"/>
        <v>311.63447488584484</v>
      </c>
      <c r="P9" s="1">
        <f t="shared" si="3"/>
        <v>0.060905858710774446</v>
      </c>
    </row>
    <row r="10" spans="1:16" ht="12.75">
      <c r="A10" t="s">
        <v>12</v>
      </c>
      <c r="B10" t="s">
        <v>8</v>
      </c>
      <c r="C10" s="1">
        <v>27.465753424657535</v>
      </c>
      <c r="D10" s="1">
        <v>136.39269406392697</v>
      </c>
      <c r="E10" s="1">
        <v>0</v>
      </c>
      <c r="F10" s="1">
        <v>14.40639269406393</v>
      </c>
      <c r="G10" s="1">
        <v>43.53881278538813</v>
      </c>
      <c r="H10" s="1">
        <v>37.51141552511416</v>
      </c>
      <c r="I10" s="1">
        <v>0.5022831050228311</v>
      </c>
      <c r="J10" s="1">
        <v>5.091324200913243</v>
      </c>
      <c r="K10" s="1">
        <v>4.0410958904109595</v>
      </c>
      <c r="L10" s="1">
        <v>6.826484018264842</v>
      </c>
      <c r="M10" s="1">
        <f t="shared" si="0"/>
        <v>275.77625570776263</v>
      </c>
      <c r="N10" s="1">
        <f t="shared" si="1"/>
        <v>15.167694063926945</v>
      </c>
      <c r="O10" s="1">
        <f t="shared" si="2"/>
        <v>290.9439497716896</v>
      </c>
      <c r="P10" s="1">
        <f t="shared" si="3"/>
        <v>0.024753704776885502</v>
      </c>
    </row>
    <row r="11" spans="1:16" ht="12.75">
      <c r="A11" t="s">
        <v>12</v>
      </c>
      <c r="B11" t="s">
        <v>9</v>
      </c>
      <c r="C11" s="1">
        <v>31.46118721461188</v>
      </c>
      <c r="D11" s="1">
        <v>142.39726027397262</v>
      </c>
      <c r="E11" s="1">
        <v>0</v>
      </c>
      <c r="F11" s="1">
        <v>32.785388127853885</v>
      </c>
      <c r="G11" s="1">
        <v>38.28767123287672</v>
      </c>
      <c r="H11" s="1">
        <v>29.680365296803657</v>
      </c>
      <c r="I11" s="1">
        <v>0</v>
      </c>
      <c r="J11" s="1">
        <v>2.420091324200914</v>
      </c>
      <c r="K11" s="1">
        <v>15.84474885844749</v>
      </c>
      <c r="L11" s="1">
        <v>8.835616438356166</v>
      </c>
      <c r="M11" s="1">
        <f t="shared" si="0"/>
        <v>301.7123287671233</v>
      </c>
      <c r="N11" s="1">
        <f t="shared" si="1"/>
        <v>16.59417808219178</v>
      </c>
      <c r="O11" s="1">
        <f t="shared" si="2"/>
        <v>318.3065068493151</v>
      </c>
      <c r="P11" s="1">
        <f t="shared" si="3"/>
        <v>0.029284903518728717</v>
      </c>
    </row>
    <row r="12" spans="1:16" ht="12.75">
      <c r="A12" t="s">
        <v>12</v>
      </c>
      <c r="B12" t="s">
        <v>10</v>
      </c>
      <c r="C12" s="1">
        <v>72.78538812785388</v>
      </c>
      <c r="D12" s="1">
        <v>109.86301369863016</v>
      </c>
      <c r="E12" s="1">
        <v>0</v>
      </c>
      <c r="F12" s="1">
        <v>9.08675799086758</v>
      </c>
      <c r="G12" s="1">
        <v>47.397260273972606</v>
      </c>
      <c r="H12" s="1">
        <v>21.803652968036534</v>
      </c>
      <c r="I12" s="1">
        <v>2.214611872146119</v>
      </c>
      <c r="J12" s="1">
        <v>2.602739726027398</v>
      </c>
      <c r="K12" s="1">
        <v>30.502283105022833</v>
      </c>
      <c r="L12" s="1">
        <v>14.93150684931507</v>
      </c>
      <c r="M12" s="1">
        <f t="shared" si="0"/>
        <v>311.18721461187215</v>
      </c>
      <c r="N12" s="1">
        <f t="shared" si="1"/>
        <v>17.115296803652967</v>
      </c>
      <c r="O12" s="1">
        <f t="shared" si="2"/>
        <v>328.30251141552515</v>
      </c>
      <c r="P12" s="1">
        <f t="shared" si="3"/>
        <v>0.04798239178283199</v>
      </c>
    </row>
    <row r="13" spans="1:16" ht="12.75">
      <c r="A13" t="s">
        <v>12</v>
      </c>
      <c r="B13" t="s">
        <v>11</v>
      </c>
      <c r="C13" s="1">
        <v>81.0958904109589</v>
      </c>
      <c r="D13" s="1">
        <v>86.64383561643838</v>
      </c>
      <c r="E13" s="1">
        <v>0</v>
      </c>
      <c r="F13" s="1">
        <v>16.894977168949776</v>
      </c>
      <c r="G13" s="1">
        <v>35.525114155251146</v>
      </c>
      <c r="H13" s="1">
        <v>26.027397260273972</v>
      </c>
      <c r="I13" s="1">
        <v>0.5936073059360731</v>
      </c>
      <c r="J13" s="1">
        <v>1.6894977168949774</v>
      </c>
      <c r="K13" s="1">
        <v>26.36986301369863</v>
      </c>
      <c r="L13" s="1">
        <v>5.958904109589042</v>
      </c>
      <c r="M13" s="1">
        <f t="shared" si="0"/>
        <v>280.79908675799095</v>
      </c>
      <c r="N13" s="1">
        <f t="shared" si="1"/>
        <v>15.443949771689502</v>
      </c>
      <c r="O13" s="1">
        <f t="shared" si="2"/>
        <v>296.24303652968047</v>
      </c>
      <c r="P13" s="1">
        <f t="shared" si="3"/>
        <v>0.021221237498983657</v>
      </c>
    </row>
    <row r="14" spans="1:16" ht="12.75">
      <c r="A14" t="s">
        <v>13</v>
      </c>
      <c r="B14" t="s">
        <v>7</v>
      </c>
      <c r="C14" s="1">
        <v>41.18721461187215</v>
      </c>
      <c r="D14" s="1">
        <v>42.3744292237443</v>
      </c>
      <c r="E14" s="1">
        <v>0</v>
      </c>
      <c r="F14" s="1">
        <v>25.159817351598175</v>
      </c>
      <c r="G14" s="1">
        <v>112.99086757990868</v>
      </c>
      <c r="H14" s="1">
        <v>0.25114155251141557</v>
      </c>
      <c r="I14" s="1">
        <v>5.936073059360732</v>
      </c>
      <c r="J14" s="1">
        <v>0</v>
      </c>
      <c r="K14" s="1">
        <v>0</v>
      </c>
      <c r="L14" s="1">
        <v>11.849315068493153</v>
      </c>
      <c r="M14" s="1">
        <f t="shared" si="0"/>
        <v>239.74885844748863</v>
      </c>
      <c r="N14" s="1">
        <f t="shared" si="1"/>
        <v>13.186187214611875</v>
      </c>
      <c r="O14" s="1">
        <f t="shared" si="2"/>
        <v>252.9350456621005</v>
      </c>
      <c r="P14" s="1">
        <f t="shared" si="3"/>
        <v>0.04942386439386725</v>
      </c>
    </row>
    <row r="15" spans="1:16" ht="12.75">
      <c r="A15" t="s">
        <v>13</v>
      </c>
      <c r="B15" t="s">
        <v>8</v>
      </c>
      <c r="C15" s="1">
        <v>129.45205479452056</v>
      </c>
      <c r="D15" s="1">
        <v>29.611872146118724</v>
      </c>
      <c r="E15" s="1">
        <v>0.5251141552511417</v>
      </c>
      <c r="F15" s="1">
        <v>39.38356164383562</v>
      </c>
      <c r="G15" s="1">
        <v>36.62100456621005</v>
      </c>
      <c r="H15" s="1">
        <v>0</v>
      </c>
      <c r="I15" s="1">
        <v>24.520547945205482</v>
      </c>
      <c r="J15" s="1">
        <v>0</v>
      </c>
      <c r="K15" s="1">
        <v>0</v>
      </c>
      <c r="L15" s="1">
        <v>11.529680365296805</v>
      </c>
      <c r="M15" s="1">
        <f t="shared" si="0"/>
        <v>271.64383561643837</v>
      </c>
      <c r="N15" s="1">
        <f t="shared" si="1"/>
        <v>14.94041095890411</v>
      </c>
      <c r="O15" s="1">
        <f t="shared" si="2"/>
        <v>286.5842465753425</v>
      </c>
      <c r="P15" s="1">
        <f t="shared" si="3"/>
        <v>0.04244410825348798</v>
      </c>
    </row>
    <row r="16" spans="1:16" ht="12.75">
      <c r="A16" t="s">
        <v>13</v>
      </c>
      <c r="B16" t="s">
        <v>9</v>
      </c>
      <c r="C16" s="1">
        <v>34.13242009132421</v>
      </c>
      <c r="D16" s="1">
        <v>46.095890410958916</v>
      </c>
      <c r="E16" s="1">
        <v>0</v>
      </c>
      <c r="F16" s="1">
        <v>43.584474885844756</v>
      </c>
      <c r="G16" s="1">
        <v>69.08675799086758</v>
      </c>
      <c r="H16" s="1">
        <v>0</v>
      </c>
      <c r="I16" s="1">
        <v>34.38356164383562</v>
      </c>
      <c r="J16" s="1">
        <v>0</v>
      </c>
      <c r="K16" s="1">
        <v>0</v>
      </c>
      <c r="L16" s="1">
        <v>10.159817351598175</v>
      </c>
      <c r="M16" s="1">
        <f t="shared" si="0"/>
        <v>237.44292237442926</v>
      </c>
      <c r="N16" s="1">
        <f t="shared" si="1"/>
        <v>13.059360730593609</v>
      </c>
      <c r="O16" s="1">
        <f t="shared" si="2"/>
        <v>250.50228310502285</v>
      </c>
      <c r="P16" s="1">
        <f t="shared" si="3"/>
        <v>0.04278846153846154</v>
      </c>
    </row>
    <row r="17" spans="1:16" ht="12.75">
      <c r="A17" t="s">
        <v>13</v>
      </c>
      <c r="B17" t="s">
        <v>11</v>
      </c>
      <c r="C17" s="1">
        <v>126.30136986301372</v>
      </c>
      <c r="D17" s="1">
        <v>34.041095890410965</v>
      </c>
      <c r="E17" s="1">
        <v>0</v>
      </c>
      <c r="F17" s="1">
        <v>16.598173515981735</v>
      </c>
      <c r="G17" s="1">
        <v>45.54794520547946</v>
      </c>
      <c r="H17" s="1">
        <v>0</v>
      </c>
      <c r="I17" s="1">
        <v>20.70776255707763</v>
      </c>
      <c r="J17" s="1">
        <v>0</v>
      </c>
      <c r="K17" s="1">
        <v>0</v>
      </c>
      <c r="L17" s="1">
        <v>14.40639269406393</v>
      </c>
      <c r="M17" s="1">
        <f t="shared" si="0"/>
        <v>257.60273972602744</v>
      </c>
      <c r="N17" s="1">
        <f t="shared" si="1"/>
        <v>14.16815068493151</v>
      </c>
      <c r="O17" s="1">
        <f t="shared" si="2"/>
        <v>271.77089041095894</v>
      </c>
      <c r="P17" s="1">
        <f t="shared" si="3"/>
        <v>0.055924842683683425</v>
      </c>
    </row>
    <row r="18" spans="1:16" ht="12.75">
      <c r="A18" t="s">
        <v>13</v>
      </c>
      <c r="B18" t="s">
        <v>14</v>
      </c>
      <c r="C18" s="1">
        <v>142.56849315068493</v>
      </c>
      <c r="D18" s="1">
        <v>5</v>
      </c>
      <c r="E18" s="1">
        <v>0</v>
      </c>
      <c r="F18" s="1">
        <v>49.041095890410965</v>
      </c>
      <c r="G18" s="1">
        <v>47.73972602739727</v>
      </c>
      <c r="H18" s="1">
        <v>0</v>
      </c>
      <c r="I18" s="1">
        <v>13.8013698630137</v>
      </c>
      <c r="J18" s="1">
        <v>0</v>
      </c>
      <c r="K18" s="1">
        <v>0</v>
      </c>
      <c r="L18" s="1">
        <v>7.979452054794521</v>
      </c>
      <c r="M18" s="1">
        <f t="shared" si="0"/>
        <v>266.1301369863014</v>
      </c>
      <c r="N18" s="1">
        <f t="shared" si="1"/>
        <v>14.637157534246578</v>
      </c>
      <c r="O18" s="1">
        <f t="shared" si="2"/>
        <v>280.767294520548</v>
      </c>
      <c r="P18" s="1">
        <f t="shared" si="3"/>
        <v>0.029983271136275896</v>
      </c>
    </row>
    <row r="19" spans="1:16" ht="12.75">
      <c r="A19" t="s">
        <v>15</v>
      </c>
      <c r="B19" t="s">
        <v>8</v>
      </c>
      <c r="C19" s="1">
        <v>11.552511415525117</v>
      </c>
      <c r="D19" s="1">
        <v>105.27397260273973</v>
      </c>
      <c r="E19" s="1">
        <v>0</v>
      </c>
      <c r="F19" s="1">
        <v>0.5251141552511417</v>
      </c>
      <c r="G19" s="1">
        <v>86.34703196347033</v>
      </c>
      <c r="H19" s="1">
        <v>4.223744292237444</v>
      </c>
      <c r="I19" s="1">
        <v>86.32420091324202</v>
      </c>
      <c r="J19" s="1">
        <v>0</v>
      </c>
      <c r="K19" s="1">
        <v>0</v>
      </c>
      <c r="L19" s="1">
        <v>14.680365296803654</v>
      </c>
      <c r="M19" s="1">
        <f t="shared" si="0"/>
        <v>308.92694063926945</v>
      </c>
      <c r="N19" s="1">
        <f t="shared" si="1"/>
        <v>16.99098173515982</v>
      </c>
      <c r="O19" s="1">
        <f t="shared" si="2"/>
        <v>325.9179223744293</v>
      </c>
      <c r="P19" s="1">
        <f t="shared" si="3"/>
        <v>0.0475205084620501</v>
      </c>
    </row>
    <row r="20" spans="1:16" ht="12.75">
      <c r="A20" t="s">
        <v>15</v>
      </c>
      <c r="B20" t="s">
        <v>9</v>
      </c>
      <c r="C20" s="1">
        <v>4.657534246575343</v>
      </c>
      <c r="D20" s="1">
        <v>84.93150684931508</v>
      </c>
      <c r="E20" s="1">
        <v>0</v>
      </c>
      <c r="F20" s="1">
        <v>0.8219178082191781</v>
      </c>
      <c r="G20" s="1">
        <v>70.57077625570777</v>
      </c>
      <c r="H20" s="1">
        <v>17.557077625570777</v>
      </c>
      <c r="I20" s="1">
        <v>97.19178082191782</v>
      </c>
      <c r="J20" s="1">
        <v>0</v>
      </c>
      <c r="K20" s="1">
        <v>0</v>
      </c>
      <c r="L20" s="1">
        <v>19.84018264840183</v>
      </c>
      <c r="M20" s="1">
        <f t="shared" si="0"/>
        <v>295.5707762557078</v>
      </c>
      <c r="N20" s="1">
        <f t="shared" si="1"/>
        <v>16.25639269406393</v>
      </c>
      <c r="O20" s="1">
        <f t="shared" si="2"/>
        <v>311.82716894977176</v>
      </c>
      <c r="P20" s="1">
        <f t="shared" si="3"/>
        <v>0.06712498068901591</v>
      </c>
    </row>
    <row r="21" spans="1:16" ht="12.75">
      <c r="A21" t="s">
        <v>15</v>
      </c>
      <c r="B21" t="s">
        <v>10</v>
      </c>
      <c r="C21" s="1">
        <v>3.310502283105023</v>
      </c>
      <c r="D21" s="1">
        <v>94.90867579908677</v>
      </c>
      <c r="E21" s="1">
        <v>1.1643835616438358</v>
      </c>
      <c r="F21" s="1">
        <v>0</v>
      </c>
      <c r="G21" s="1">
        <v>106.16438356164385</v>
      </c>
      <c r="H21" s="1">
        <v>16.095890410958905</v>
      </c>
      <c r="I21" s="1">
        <v>68.19634703196347</v>
      </c>
      <c r="J21" s="1">
        <v>0</v>
      </c>
      <c r="K21" s="1">
        <v>0</v>
      </c>
      <c r="L21" s="1">
        <v>6.894977168949772</v>
      </c>
      <c r="M21" s="1">
        <f t="shared" si="0"/>
        <v>296.7351598173516</v>
      </c>
      <c r="N21" s="1">
        <f t="shared" si="1"/>
        <v>16.320433789954336</v>
      </c>
      <c r="O21" s="1">
        <f t="shared" si="2"/>
        <v>313.0555936073059</v>
      </c>
      <c r="P21" s="1">
        <f t="shared" si="3"/>
        <v>0.023236131414941914</v>
      </c>
    </row>
    <row r="22" spans="1:16" ht="12.75">
      <c r="A22" t="s">
        <v>15</v>
      </c>
      <c r="B22" t="s">
        <v>11</v>
      </c>
      <c r="C22" s="1">
        <v>1.3242009132420094</v>
      </c>
      <c r="D22" s="1">
        <v>119.13242009132424</v>
      </c>
      <c r="E22" s="1">
        <v>0</v>
      </c>
      <c r="F22" s="1">
        <v>0.3424657534246576</v>
      </c>
      <c r="G22" s="1">
        <v>112.87671232876713</v>
      </c>
      <c r="H22" s="1">
        <v>5.639269406392694</v>
      </c>
      <c r="I22" s="1">
        <v>19.7716894977169</v>
      </c>
      <c r="J22" s="1">
        <v>0</v>
      </c>
      <c r="K22" s="1">
        <v>0</v>
      </c>
      <c r="L22" s="1">
        <v>12.305936073059362</v>
      </c>
      <c r="M22" s="1">
        <f t="shared" si="0"/>
        <v>271.39269406392697</v>
      </c>
      <c r="N22" s="1">
        <f t="shared" si="1"/>
        <v>14.926598173515984</v>
      </c>
      <c r="O22" s="1">
        <f t="shared" si="2"/>
        <v>286.31929223744294</v>
      </c>
      <c r="P22" s="1">
        <f t="shared" si="3"/>
        <v>0.04534365272987297</v>
      </c>
    </row>
    <row r="23" spans="1:16" ht="12.75">
      <c r="A23" t="s">
        <v>15</v>
      </c>
      <c r="B23" t="s">
        <v>14</v>
      </c>
      <c r="C23" s="1">
        <v>0.47945205479452063</v>
      </c>
      <c r="D23" s="1">
        <v>119.9543378995434</v>
      </c>
      <c r="E23" s="1">
        <v>0</v>
      </c>
      <c r="F23" s="1">
        <v>0.6164383561643837</v>
      </c>
      <c r="G23" s="1">
        <v>106.16438356164385</v>
      </c>
      <c r="H23" s="1">
        <v>14.726027397260276</v>
      </c>
      <c r="I23" s="1">
        <v>45.25114155251142</v>
      </c>
      <c r="J23" s="1">
        <v>0</v>
      </c>
      <c r="K23" s="1">
        <v>0</v>
      </c>
      <c r="L23" s="1">
        <v>7.808219178082192</v>
      </c>
      <c r="M23" s="1">
        <f t="shared" si="0"/>
        <v>295.00000000000006</v>
      </c>
      <c r="N23" s="1">
        <f t="shared" si="1"/>
        <v>16.225000000000005</v>
      </c>
      <c r="O23" s="1">
        <f t="shared" si="2"/>
        <v>311.2250000000001</v>
      </c>
      <c r="P23" s="1">
        <f t="shared" si="3"/>
        <v>0.02646853958671929</v>
      </c>
    </row>
    <row r="24" spans="1:16" ht="12.75">
      <c r="A24" t="s">
        <v>16</v>
      </c>
      <c r="B24" t="s">
        <v>7</v>
      </c>
      <c r="C24" s="1">
        <v>43.01369863013699</v>
      </c>
      <c r="D24" s="1">
        <v>7.853881278538814</v>
      </c>
      <c r="E24" s="1">
        <v>2.031963470319635</v>
      </c>
      <c r="F24" s="1">
        <v>4.908675799086758</v>
      </c>
      <c r="G24" s="1">
        <v>27.03196347031964</v>
      </c>
      <c r="H24" s="1">
        <v>144.9771689497717</v>
      </c>
      <c r="I24" s="1">
        <v>11.963470319634705</v>
      </c>
      <c r="J24" s="1">
        <v>0.36529680365296807</v>
      </c>
      <c r="K24" s="1">
        <v>20.525114155251146</v>
      </c>
      <c r="L24" s="1">
        <v>13.378995433789957</v>
      </c>
      <c r="M24" s="1">
        <f t="shared" si="0"/>
        <v>276.0502283105023</v>
      </c>
      <c r="N24" s="1">
        <f t="shared" si="1"/>
        <v>15.182762557077625</v>
      </c>
      <c r="O24" s="1">
        <f t="shared" si="2"/>
        <v>291.23299086757993</v>
      </c>
      <c r="P24" s="1">
        <f t="shared" si="3"/>
        <v>0.04846580100901498</v>
      </c>
    </row>
    <row r="25" spans="1:16" ht="12.75">
      <c r="A25" t="s">
        <v>16</v>
      </c>
      <c r="B25" t="s">
        <v>8</v>
      </c>
      <c r="C25" s="1">
        <v>39.817351598173516</v>
      </c>
      <c r="D25" s="1">
        <v>10.136986301369864</v>
      </c>
      <c r="E25" s="1">
        <v>2.8538812785388132</v>
      </c>
      <c r="F25" s="1">
        <v>1.6438356164383565</v>
      </c>
      <c r="G25" s="1">
        <v>33.99543378995434</v>
      </c>
      <c r="H25" s="1">
        <v>127.69406392694067</v>
      </c>
      <c r="I25" s="1">
        <v>10.936073059360732</v>
      </c>
      <c r="J25" s="1">
        <v>0</v>
      </c>
      <c r="K25" s="1">
        <v>23.378995433789957</v>
      </c>
      <c r="L25" s="1">
        <v>11.575342465753426</v>
      </c>
      <c r="M25" s="1">
        <f t="shared" si="0"/>
        <v>262.0319634703197</v>
      </c>
      <c r="N25" s="1">
        <f t="shared" si="1"/>
        <v>14.411757990867583</v>
      </c>
      <c r="O25" s="1">
        <f t="shared" si="2"/>
        <v>276.44372146118724</v>
      </c>
      <c r="P25" s="1">
        <f t="shared" si="3"/>
        <v>0.04417530713601115</v>
      </c>
    </row>
    <row r="26" spans="1:16" ht="12.75">
      <c r="A26" t="s">
        <v>16</v>
      </c>
      <c r="B26" t="s">
        <v>9</v>
      </c>
      <c r="C26" s="1">
        <v>52.28310502283105</v>
      </c>
      <c r="D26" s="1">
        <v>4.246575342465754</v>
      </c>
      <c r="E26" s="1">
        <v>1.9634703196347034</v>
      </c>
      <c r="F26" s="1">
        <v>1.0502283105022834</v>
      </c>
      <c r="G26" s="1">
        <v>17.694063926940643</v>
      </c>
      <c r="H26" s="1">
        <v>148.37899543378995</v>
      </c>
      <c r="I26" s="1">
        <v>16.506849315068493</v>
      </c>
      <c r="J26" s="1">
        <v>0</v>
      </c>
      <c r="K26" s="1">
        <v>34.5662100456621</v>
      </c>
      <c r="L26" s="1">
        <v>23.219178082191785</v>
      </c>
      <c r="M26" s="1">
        <f t="shared" si="0"/>
        <v>299.9086757990868</v>
      </c>
      <c r="N26" s="1">
        <f t="shared" si="1"/>
        <v>16.494977168949774</v>
      </c>
      <c r="O26" s="1">
        <f t="shared" si="2"/>
        <v>316.40365296803657</v>
      </c>
      <c r="P26" s="1">
        <f t="shared" si="3"/>
        <v>0.07742082825822169</v>
      </c>
    </row>
    <row r="27" spans="1:16" ht="12.75">
      <c r="A27" t="s">
        <v>16</v>
      </c>
      <c r="B27" t="s">
        <v>10</v>
      </c>
      <c r="C27" s="1">
        <v>30.25114155251142</v>
      </c>
      <c r="D27" s="1">
        <v>7.214611872146121</v>
      </c>
      <c r="E27" s="1">
        <v>0.7990867579908676</v>
      </c>
      <c r="F27" s="1">
        <v>1.757990867579909</v>
      </c>
      <c r="G27" s="1">
        <v>32.168949771689505</v>
      </c>
      <c r="H27" s="1">
        <v>131.11872146118722</v>
      </c>
      <c r="I27" s="1">
        <v>18.493150684931514</v>
      </c>
      <c r="J27" s="1">
        <v>0</v>
      </c>
      <c r="K27" s="1">
        <v>74.79452054794523</v>
      </c>
      <c r="L27" s="1">
        <v>15.068493150684933</v>
      </c>
      <c r="M27" s="1">
        <f t="shared" si="0"/>
        <v>311.66666666666674</v>
      </c>
      <c r="N27" s="1">
        <f t="shared" si="1"/>
        <v>17.14166666666667</v>
      </c>
      <c r="O27" s="1">
        <f t="shared" si="2"/>
        <v>328.8083333333334</v>
      </c>
      <c r="P27" s="1">
        <f t="shared" si="3"/>
        <v>0.048348106365834</v>
      </c>
    </row>
    <row r="28" spans="1:16" ht="12.75">
      <c r="A28" t="s">
        <v>16</v>
      </c>
      <c r="B28" t="s">
        <v>11</v>
      </c>
      <c r="C28" s="1">
        <v>32.328767123287676</v>
      </c>
      <c r="D28" s="1">
        <v>4.155251141552512</v>
      </c>
      <c r="E28" s="1">
        <v>7.260273972602741</v>
      </c>
      <c r="F28" s="1">
        <v>0.5936073059360731</v>
      </c>
      <c r="G28" s="1">
        <v>39.93150684931508</v>
      </c>
      <c r="H28" s="1">
        <v>97.9908675799087</v>
      </c>
      <c r="I28" s="1">
        <v>28.082191780821923</v>
      </c>
      <c r="J28" s="1">
        <v>0.20547945205479454</v>
      </c>
      <c r="K28" s="1">
        <v>101.02739726027399</v>
      </c>
      <c r="L28" s="1">
        <v>38.94977168949773</v>
      </c>
      <c r="M28" s="1">
        <f t="shared" si="0"/>
        <v>350.5251141552512</v>
      </c>
      <c r="N28" s="1">
        <f t="shared" si="1"/>
        <v>19.278881278538815</v>
      </c>
      <c r="O28" s="1">
        <f t="shared" si="2"/>
        <v>369.80399543378996</v>
      </c>
      <c r="P28" s="1">
        <f t="shared" si="3"/>
        <v>0.11111834820556246</v>
      </c>
    </row>
    <row r="29" spans="1:16" ht="12.75">
      <c r="A29" t="s">
        <v>17</v>
      </c>
      <c r="B29" t="s">
        <v>7</v>
      </c>
      <c r="C29" s="1">
        <v>30.25114155251142</v>
      </c>
      <c r="D29" s="1">
        <v>5.388127853881279</v>
      </c>
      <c r="E29" s="1">
        <v>9.611872146118722</v>
      </c>
      <c r="F29" s="1">
        <v>6.75799086757991</v>
      </c>
      <c r="G29" s="1">
        <v>40.91324200913243</v>
      </c>
      <c r="H29" s="1">
        <v>87.03196347031964</v>
      </c>
      <c r="I29" s="1">
        <v>37.87671232876713</v>
      </c>
      <c r="J29" s="1">
        <v>14.954337899543383</v>
      </c>
      <c r="K29" s="1">
        <v>3.3561643835616444</v>
      </c>
      <c r="L29" s="1">
        <v>20.25114155251142</v>
      </c>
      <c r="M29" s="1">
        <f t="shared" si="0"/>
        <v>256.39269406392697</v>
      </c>
      <c r="N29" s="1">
        <f t="shared" si="1"/>
        <v>14.101598173515983</v>
      </c>
      <c r="O29" s="1">
        <f t="shared" si="2"/>
        <v>270.49429223744295</v>
      </c>
      <c r="P29" s="1">
        <f t="shared" si="3"/>
        <v>0.07898486197684775</v>
      </c>
    </row>
    <row r="30" spans="1:16" ht="12.75">
      <c r="A30" t="s">
        <v>17</v>
      </c>
      <c r="B30" t="s">
        <v>8</v>
      </c>
      <c r="C30" s="1">
        <v>45.36529680365298</v>
      </c>
      <c r="D30" s="1">
        <v>3.378995433789955</v>
      </c>
      <c r="E30" s="1">
        <v>2.4657534246575348</v>
      </c>
      <c r="F30" s="1">
        <v>12.077625570776258</v>
      </c>
      <c r="G30" s="1">
        <v>49.06392694063928</v>
      </c>
      <c r="H30" s="1">
        <v>88.60730593607308</v>
      </c>
      <c r="I30" s="1">
        <v>48.28767123287672</v>
      </c>
      <c r="J30" s="1">
        <v>9.292237442922376</v>
      </c>
      <c r="K30" s="1">
        <v>10.068493150684933</v>
      </c>
      <c r="L30" s="1">
        <v>22.123287671232877</v>
      </c>
      <c r="M30" s="1">
        <f t="shared" si="0"/>
        <v>290.73059360730605</v>
      </c>
      <c r="N30" s="1">
        <f t="shared" si="1"/>
        <v>15.990182648401833</v>
      </c>
      <c r="O30" s="1">
        <f t="shared" si="2"/>
        <v>306.7207762557079</v>
      </c>
      <c r="P30" s="1">
        <f t="shared" si="3"/>
        <v>0.07609549238259775</v>
      </c>
    </row>
    <row r="31" spans="1:16" ht="12.75">
      <c r="A31" t="s">
        <v>17</v>
      </c>
      <c r="B31" t="s">
        <v>10</v>
      </c>
      <c r="C31" s="1">
        <v>21.621004566210047</v>
      </c>
      <c r="D31" s="1">
        <v>1.5981735159817352</v>
      </c>
      <c r="E31" s="1">
        <v>1.5981735159817352</v>
      </c>
      <c r="F31" s="1">
        <v>17.602739726027398</v>
      </c>
      <c r="G31" s="1">
        <v>63.44748858447489</v>
      </c>
      <c r="H31" s="1">
        <v>56.55251141552512</v>
      </c>
      <c r="I31" s="1">
        <v>34.47488584474887</v>
      </c>
      <c r="J31" s="1">
        <v>17.853881278538815</v>
      </c>
      <c r="K31" s="1">
        <v>18.99543378995434</v>
      </c>
      <c r="L31" s="1">
        <v>16.004566210045663</v>
      </c>
      <c r="M31" s="1">
        <f t="shared" si="0"/>
        <v>249.74885844748857</v>
      </c>
      <c r="N31" s="1">
        <f t="shared" si="1"/>
        <v>13.736187214611872</v>
      </c>
      <c r="O31" s="1">
        <f t="shared" si="2"/>
        <v>263.48504566210045</v>
      </c>
      <c r="P31" s="1">
        <f t="shared" si="3"/>
        <v>0.06408264009507268</v>
      </c>
    </row>
    <row r="32" spans="1:16" ht="12.75">
      <c r="A32" t="s">
        <v>17</v>
      </c>
      <c r="B32" t="s">
        <v>11</v>
      </c>
      <c r="C32" s="1">
        <v>22.511415525114156</v>
      </c>
      <c r="D32" s="1">
        <v>0</v>
      </c>
      <c r="E32" s="1">
        <v>1.0730593607305936</v>
      </c>
      <c r="F32" s="1">
        <v>10.342465753424657</v>
      </c>
      <c r="G32" s="1">
        <v>90.8219178082192</v>
      </c>
      <c r="H32" s="1">
        <v>37.6027397260274</v>
      </c>
      <c r="I32" s="1">
        <v>42.89954337899544</v>
      </c>
      <c r="J32" s="1">
        <v>18.561643835616444</v>
      </c>
      <c r="K32" s="1">
        <v>6.643835616438357</v>
      </c>
      <c r="L32" s="1">
        <v>11.986301369863016</v>
      </c>
      <c r="M32" s="1">
        <f t="shared" si="0"/>
        <v>242.4429223744293</v>
      </c>
      <c r="N32" s="1">
        <f t="shared" si="1"/>
        <v>13.33436073059361</v>
      </c>
      <c r="O32" s="1">
        <f t="shared" si="2"/>
        <v>255.7772831050229</v>
      </c>
      <c r="P32" s="1">
        <f t="shared" si="3"/>
        <v>0.049439683586025046</v>
      </c>
    </row>
    <row r="33" spans="1:16" ht="12.75">
      <c r="A33" t="s">
        <v>17</v>
      </c>
      <c r="B33" t="s">
        <v>14</v>
      </c>
      <c r="C33" s="1">
        <v>109.1095890410959</v>
      </c>
      <c r="D33" s="1">
        <v>0.29680365296803657</v>
      </c>
      <c r="E33" s="1">
        <v>1.5753424657534247</v>
      </c>
      <c r="F33" s="1">
        <v>3.858447488584476</v>
      </c>
      <c r="G33" s="1">
        <v>47.26027397260275</v>
      </c>
      <c r="H33" s="1">
        <v>42.14611872146119</v>
      </c>
      <c r="I33" s="1">
        <v>35.70776255707763</v>
      </c>
      <c r="J33" s="1">
        <v>14.292237442922376</v>
      </c>
      <c r="K33" s="1">
        <v>2.420091324200914</v>
      </c>
      <c r="L33" s="1">
        <v>17.922374429223744</v>
      </c>
      <c r="M33" s="1">
        <f t="shared" si="0"/>
        <v>274.5890410958905</v>
      </c>
      <c r="N33" s="1">
        <f t="shared" si="1"/>
        <v>15.102397260273976</v>
      </c>
      <c r="O33" s="1">
        <f t="shared" si="2"/>
        <v>289.69143835616444</v>
      </c>
      <c r="P33" s="1">
        <f t="shared" si="3"/>
        <v>0.06526980959507772</v>
      </c>
    </row>
    <row r="34" spans="1:16" ht="12.75">
      <c r="A34" t="s">
        <v>18</v>
      </c>
      <c r="B34" t="s">
        <v>7</v>
      </c>
      <c r="C34" s="1">
        <v>16.004566210045663</v>
      </c>
      <c r="D34" s="1">
        <v>1.9634703196347034</v>
      </c>
      <c r="E34" s="1">
        <v>1.4155251141552514</v>
      </c>
      <c r="F34" s="1">
        <v>6.027397260273974</v>
      </c>
      <c r="G34" s="1">
        <v>18.630136986301373</v>
      </c>
      <c r="H34" s="1">
        <v>60.936073059360744</v>
      </c>
      <c r="I34" s="1">
        <v>59.38356164383562</v>
      </c>
      <c r="J34" s="1">
        <v>28.4703196347032</v>
      </c>
      <c r="K34" s="1">
        <v>0.11415525114155253</v>
      </c>
      <c r="L34" s="1">
        <v>14.748858447488585</v>
      </c>
      <c r="M34" s="1">
        <f t="shared" si="0"/>
        <v>207.69406392694066</v>
      </c>
      <c r="N34" s="1">
        <f t="shared" si="1"/>
        <v>11.423173515981736</v>
      </c>
      <c r="O34" s="1">
        <f t="shared" si="2"/>
        <v>219.1172374429224</v>
      </c>
      <c r="P34" s="1">
        <f t="shared" si="3"/>
        <v>0.07101242167747608</v>
      </c>
    </row>
    <row r="35" spans="1:16" ht="12.75">
      <c r="A35" t="s">
        <v>18</v>
      </c>
      <c r="B35" t="s">
        <v>8</v>
      </c>
      <c r="C35" s="1">
        <v>5.684931506849315</v>
      </c>
      <c r="D35" s="1">
        <v>1.1415525114155252</v>
      </c>
      <c r="E35" s="1">
        <v>0.6164383561643837</v>
      </c>
      <c r="F35" s="1">
        <v>0.3196347031963471</v>
      </c>
      <c r="G35" s="1">
        <v>34.31506849315069</v>
      </c>
      <c r="H35" s="1">
        <v>40.15981735159818</v>
      </c>
      <c r="I35" s="1">
        <v>51.02739726027398</v>
      </c>
      <c r="J35" s="1">
        <v>20.228310502283108</v>
      </c>
      <c r="K35" s="1">
        <v>1.0273972602739727</v>
      </c>
      <c r="L35" s="1">
        <v>11.826484018264841</v>
      </c>
      <c r="M35" s="1">
        <f t="shared" si="0"/>
        <v>166.34703196347033</v>
      </c>
      <c r="N35" s="1">
        <f t="shared" si="1"/>
        <v>9.149086757990869</v>
      </c>
      <c r="O35" s="1">
        <f t="shared" si="2"/>
        <v>175.4961187214612</v>
      </c>
      <c r="P35" s="1">
        <f t="shared" si="3"/>
        <v>0.07109525116662092</v>
      </c>
    </row>
    <row r="36" spans="1:16" ht="12.75">
      <c r="A36" t="s">
        <v>18</v>
      </c>
      <c r="B36" t="s">
        <v>9</v>
      </c>
      <c r="C36" s="1">
        <v>0.5936073059360731</v>
      </c>
      <c r="D36" s="1">
        <v>0.5479452054794521</v>
      </c>
      <c r="E36" s="1">
        <v>3.0136986301369864</v>
      </c>
      <c r="F36" s="1">
        <v>5.6621004566210065</v>
      </c>
      <c r="G36" s="1">
        <v>24.086757990867586</v>
      </c>
      <c r="H36" s="1">
        <v>63.2420091324201</v>
      </c>
      <c r="I36" s="1">
        <v>8.835616438356166</v>
      </c>
      <c r="J36" s="1">
        <v>56.164383561643845</v>
      </c>
      <c r="K36" s="1">
        <v>0.36529680365296807</v>
      </c>
      <c r="L36" s="1">
        <v>27.73972602739726</v>
      </c>
      <c r="M36" s="1">
        <f t="shared" si="0"/>
        <v>190.25114155251146</v>
      </c>
      <c r="N36" s="1">
        <f t="shared" si="1"/>
        <v>10.46381278538813</v>
      </c>
      <c r="O36" s="1">
        <f t="shared" si="2"/>
        <v>200.7149543378996</v>
      </c>
      <c r="P36" s="1">
        <f t="shared" si="3"/>
        <v>0.1458058322332893</v>
      </c>
    </row>
    <row r="37" spans="1:16" ht="12.75">
      <c r="A37" t="s">
        <v>18</v>
      </c>
      <c r="B37" t="s">
        <v>10</v>
      </c>
      <c r="C37" s="1">
        <v>5.844748858447488</v>
      </c>
      <c r="D37" s="1">
        <v>14.589041095890412</v>
      </c>
      <c r="E37" s="1">
        <v>33.99543378995434</v>
      </c>
      <c r="F37" s="1">
        <v>7.328767123287672</v>
      </c>
      <c r="G37" s="1">
        <v>42.44292237442923</v>
      </c>
      <c r="H37" s="1">
        <v>1.0273972602739727</v>
      </c>
      <c r="I37" s="1">
        <v>22.1689497716895</v>
      </c>
      <c r="J37" s="1">
        <v>54.86301369863015</v>
      </c>
      <c r="K37" s="1">
        <v>1.210045662100457</v>
      </c>
      <c r="L37" s="1">
        <v>7.465753424657536</v>
      </c>
      <c r="M37" s="1">
        <f t="shared" si="0"/>
        <v>190.93607305936078</v>
      </c>
      <c r="N37" s="1">
        <f t="shared" si="1"/>
        <v>10.501484018264843</v>
      </c>
      <c r="O37" s="1">
        <f t="shared" si="2"/>
        <v>201.43755707762563</v>
      </c>
      <c r="P37" s="1">
        <f t="shared" si="3"/>
        <v>0.03910080114791343</v>
      </c>
    </row>
    <row r="38" spans="1:16" ht="12.75">
      <c r="A38" t="s">
        <v>18</v>
      </c>
      <c r="B38" t="s">
        <v>14</v>
      </c>
      <c r="C38" s="1">
        <v>4.497716894977169</v>
      </c>
      <c r="D38" s="1">
        <v>2.4429223744292243</v>
      </c>
      <c r="E38" s="1">
        <v>2.2374429223744294</v>
      </c>
      <c r="F38" s="1">
        <v>11.735159817351601</v>
      </c>
      <c r="G38" s="1">
        <v>34.36073059360731</v>
      </c>
      <c r="H38" s="1">
        <v>18.08219178082192</v>
      </c>
      <c r="I38" s="1">
        <v>30.456621004566212</v>
      </c>
      <c r="J38" s="1">
        <v>38.81278538812786</v>
      </c>
      <c r="K38" s="1">
        <v>3.1963470319634704</v>
      </c>
      <c r="L38" s="1">
        <v>22.14611872146119</v>
      </c>
      <c r="M38" s="1">
        <f t="shared" si="0"/>
        <v>167.9680365296804</v>
      </c>
      <c r="N38" s="1">
        <f t="shared" si="1"/>
        <v>9.238242009132422</v>
      </c>
      <c r="O38" s="1">
        <f t="shared" si="2"/>
        <v>177.20627853881282</v>
      </c>
      <c r="P38" s="1">
        <f t="shared" si="3"/>
        <v>0.1318472203343754</v>
      </c>
    </row>
    <row r="39" spans="1:16" ht="12.75">
      <c r="A39" t="s">
        <v>19</v>
      </c>
      <c r="B39" t="s">
        <v>7</v>
      </c>
      <c r="C39" s="1">
        <v>48.44748858447489</v>
      </c>
      <c r="D39" s="1">
        <v>59.429223744292244</v>
      </c>
      <c r="E39" s="1">
        <v>3.0136986301369864</v>
      </c>
      <c r="F39" s="1">
        <v>0</v>
      </c>
      <c r="G39" s="1">
        <v>167.6027397260274</v>
      </c>
      <c r="H39" s="1">
        <v>3.9497716894977173</v>
      </c>
      <c r="I39" s="1">
        <v>22.054794520547947</v>
      </c>
      <c r="J39" s="1">
        <v>0</v>
      </c>
      <c r="K39" s="1">
        <v>0</v>
      </c>
      <c r="L39" s="1">
        <v>8.789954337899543</v>
      </c>
      <c r="M39" s="1">
        <f t="shared" si="0"/>
        <v>313.2876712328767</v>
      </c>
      <c r="N39" s="1">
        <f t="shared" si="1"/>
        <v>17.230821917808218</v>
      </c>
      <c r="O39" s="1">
        <f t="shared" si="2"/>
        <v>330.5184931506849</v>
      </c>
      <c r="P39" s="1">
        <f t="shared" si="3"/>
        <v>0.02805713452849439</v>
      </c>
    </row>
    <row r="40" spans="1:16" ht="12.75">
      <c r="A40" t="s">
        <v>19</v>
      </c>
      <c r="B40" t="s">
        <v>8</v>
      </c>
      <c r="C40" s="1">
        <v>30.82191780821918</v>
      </c>
      <c r="D40" s="1">
        <v>19.965753424657535</v>
      </c>
      <c r="E40" s="1">
        <v>0.27397260273972607</v>
      </c>
      <c r="F40" s="1">
        <v>0</v>
      </c>
      <c r="G40" s="1">
        <v>142.6027397260274</v>
      </c>
      <c r="H40" s="1">
        <v>9.623287671232877</v>
      </c>
      <c r="I40" s="1">
        <v>34.21232876712329</v>
      </c>
      <c r="J40" s="1">
        <v>0</v>
      </c>
      <c r="K40" s="1">
        <v>0.23972602739726032</v>
      </c>
      <c r="L40" s="1">
        <v>9.794520547945208</v>
      </c>
      <c r="M40" s="1">
        <f t="shared" si="0"/>
        <v>247.5342465753425</v>
      </c>
      <c r="N40" s="1">
        <f t="shared" si="1"/>
        <v>13.614383561643837</v>
      </c>
      <c r="O40" s="1">
        <f t="shared" si="2"/>
        <v>261.14863013698636</v>
      </c>
      <c r="P40" s="1">
        <f t="shared" si="3"/>
        <v>0.03956834532374101</v>
      </c>
    </row>
    <row r="41" spans="1:15" ht="12.75">
      <c r="A41" t="s">
        <v>19</v>
      </c>
      <c r="B41" t="s">
        <v>9</v>
      </c>
      <c r="C41" s="1" t="s">
        <v>20</v>
      </c>
      <c r="D41" s="1" t="s">
        <v>20</v>
      </c>
      <c r="E41" s="1" t="s">
        <v>20</v>
      </c>
      <c r="F41" s="1" t="s">
        <v>20</v>
      </c>
      <c r="G41" s="1" t="s">
        <v>20</v>
      </c>
      <c r="H41" s="1" t="s">
        <v>20</v>
      </c>
      <c r="I41" s="1" t="s">
        <v>20</v>
      </c>
      <c r="J41" s="1" t="s">
        <v>20</v>
      </c>
      <c r="K41" s="1" t="s">
        <v>20</v>
      </c>
      <c r="L41" s="1" t="s">
        <v>20</v>
      </c>
      <c r="O41" s="1"/>
    </row>
    <row r="42" spans="1:16" ht="12.75">
      <c r="A42" t="s">
        <v>19</v>
      </c>
      <c r="B42" t="s">
        <v>10</v>
      </c>
      <c r="C42" s="1">
        <v>3.4246575342465757</v>
      </c>
      <c r="D42" s="1">
        <v>74.3150684931507</v>
      </c>
      <c r="E42" s="1">
        <v>8.63013698630137</v>
      </c>
      <c r="F42" s="1">
        <v>0</v>
      </c>
      <c r="G42" s="1">
        <v>119.1095890410959</v>
      </c>
      <c r="H42" s="1">
        <v>26.404109589041102</v>
      </c>
      <c r="I42" s="1">
        <v>25.47945205479452</v>
      </c>
      <c r="J42" s="1">
        <v>0.3082191780821918</v>
      </c>
      <c r="K42" s="1">
        <v>0.17123287671232879</v>
      </c>
      <c r="L42" s="1">
        <v>12.945205479452056</v>
      </c>
      <c r="M42" s="1">
        <f t="shared" si="0"/>
        <v>270.78767123287673</v>
      </c>
      <c r="N42" s="1">
        <f t="shared" si="1"/>
        <v>14.89332191780822</v>
      </c>
      <c r="O42" s="1">
        <f t="shared" si="2"/>
        <v>285.68099315068497</v>
      </c>
      <c r="P42" s="1">
        <f t="shared" si="3"/>
        <v>0.04780574174781839</v>
      </c>
    </row>
    <row r="43" spans="1:16" ht="12.75">
      <c r="A43" t="s">
        <v>19</v>
      </c>
      <c r="B43" t="s">
        <v>11</v>
      </c>
      <c r="C43" s="1">
        <v>11.164383561643836</v>
      </c>
      <c r="D43" s="1">
        <v>21.609589041095894</v>
      </c>
      <c r="E43" s="1">
        <v>2.6712328767123292</v>
      </c>
      <c r="F43" s="1">
        <v>0</v>
      </c>
      <c r="G43" s="1">
        <v>98.8013698630137</v>
      </c>
      <c r="H43" s="1">
        <v>11.164383561643836</v>
      </c>
      <c r="I43" s="1">
        <v>25.102739726027398</v>
      </c>
      <c r="J43" s="1">
        <v>0</v>
      </c>
      <c r="K43" s="1">
        <v>1.3356164383561646</v>
      </c>
      <c r="L43" s="1">
        <v>10.95890410958904</v>
      </c>
      <c r="M43" s="1">
        <f t="shared" si="0"/>
        <v>182.80821917808223</v>
      </c>
      <c r="N43" s="1">
        <f t="shared" si="1"/>
        <v>10.054452054794522</v>
      </c>
      <c r="O43" s="1">
        <f t="shared" si="2"/>
        <v>192.86267123287675</v>
      </c>
      <c r="P43" s="1">
        <f t="shared" si="3"/>
        <v>0.05994754589733981</v>
      </c>
    </row>
    <row r="44" spans="1:16" ht="12.75">
      <c r="A44" t="s">
        <v>21</v>
      </c>
      <c r="B44" t="s">
        <v>7</v>
      </c>
      <c r="C44" s="1">
        <v>53.21917808219178</v>
      </c>
      <c r="D44" s="1">
        <v>0.29680365296803657</v>
      </c>
      <c r="E44" s="1">
        <v>6.712328767123289</v>
      </c>
      <c r="F44" s="1">
        <v>29.246575342465754</v>
      </c>
      <c r="G44" s="1">
        <v>48.85844748858448</v>
      </c>
      <c r="H44" s="1">
        <v>37.87671232876713</v>
      </c>
      <c r="I44" s="1">
        <v>31.780821917808222</v>
      </c>
      <c r="J44" s="1">
        <v>0</v>
      </c>
      <c r="K44" s="1">
        <v>11.141552511415526</v>
      </c>
      <c r="L44" s="1">
        <v>26.803652968036534</v>
      </c>
      <c r="M44" s="1">
        <f t="shared" si="0"/>
        <v>245.93607305936075</v>
      </c>
      <c r="N44" s="1">
        <f t="shared" si="1"/>
        <v>13.526484018264842</v>
      </c>
      <c r="O44" s="1">
        <f t="shared" si="2"/>
        <v>259.4625570776256</v>
      </c>
      <c r="P44" s="1">
        <f t="shared" si="3"/>
        <v>0.10898626067582623</v>
      </c>
    </row>
    <row r="45" spans="1:16" ht="12.75">
      <c r="A45" t="s">
        <v>21</v>
      </c>
      <c r="B45" t="s">
        <v>8</v>
      </c>
      <c r="C45" s="1">
        <v>32.51141552511416</v>
      </c>
      <c r="D45" s="1">
        <v>7.351598173515982</v>
      </c>
      <c r="E45" s="1">
        <v>12.64840182648402</v>
      </c>
      <c r="F45" s="1">
        <v>17.1689497716895</v>
      </c>
      <c r="G45" s="1">
        <v>60.4109589041096</v>
      </c>
      <c r="H45" s="1">
        <v>90.06849315068494</v>
      </c>
      <c r="I45" s="1">
        <v>24.703196347031966</v>
      </c>
      <c r="J45" s="1">
        <v>0</v>
      </c>
      <c r="K45" s="1">
        <v>0.9132420091324203</v>
      </c>
      <c r="L45" s="1">
        <v>15.410958904109592</v>
      </c>
      <c r="M45" s="1">
        <f t="shared" si="0"/>
        <v>261.18721461187215</v>
      </c>
      <c r="N45" s="1">
        <f t="shared" si="1"/>
        <v>14.365296803652969</v>
      </c>
      <c r="O45" s="1">
        <f t="shared" si="2"/>
        <v>275.55251141552515</v>
      </c>
      <c r="P45" s="1">
        <f t="shared" si="3"/>
        <v>0.05900349650349651</v>
      </c>
    </row>
    <row r="46" spans="1:16" ht="12.75">
      <c r="A46" t="s">
        <v>21</v>
      </c>
      <c r="B46" t="s">
        <v>9</v>
      </c>
      <c r="C46" s="1">
        <v>11.164383561643838</v>
      </c>
      <c r="D46" s="1">
        <v>24.703196347031966</v>
      </c>
      <c r="E46" s="1">
        <v>11.369863013698632</v>
      </c>
      <c r="F46" s="1">
        <v>30.342465753424662</v>
      </c>
      <c r="G46" s="1">
        <v>89.20091324200915</v>
      </c>
      <c r="H46" s="1">
        <v>60.27397260273973</v>
      </c>
      <c r="I46" s="1">
        <v>8.082191780821919</v>
      </c>
      <c r="J46" s="1">
        <v>0.8219178082191781</v>
      </c>
      <c r="K46" s="1">
        <v>9.155251141552512</v>
      </c>
      <c r="L46" s="1">
        <v>17.077625570776256</v>
      </c>
      <c r="M46" s="1">
        <f t="shared" si="0"/>
        <v>262.19178082191786</v>
      </c>
      <c r="N46" s="1">
        <f t="shared" si="1"/>
        <v>14.420547945205483</v>
      </c>
      <c r="O46" s="1">
        <f t="shared" si="2"/>
        <v>276.61232876712336</v>
      </c>
      <c r="P46" s="1">
        <f t="shared" si="3"/>
        <v>0.06513409961685823</v>
      </c>
    </row>
    <row r="47" spans="1:16" ht="12.75">
      <c r="A47" t="s">
        <v>21</v>
      </c>
      <c r="B47" t="s">
        <v>10</v>
      </c>
      <c r="C47" s="1">
        <v>30.022831050228316</v>
      </c>
      <c r="D47" s="1">
        <v>8.242009132420092</v>
      </c>
      <c r="E47" s="1">
        <v>8.721461187214613</v>
      </c>
      <c r="F47" s="1">
        <v>16.598173515981735</v>
      </c>
      <c r="G47" s="1">
        <v>14.794520547945206</v>
      </c>
      <c r="H47" s="1">
        <v>87.94520547945207</v>
      </c>
      <c r="I47" s="1">
        <v>72.05479452054796</v>
      </c>
      <c r="J47" s="1">
        <v>0</v>
      </c>
      <c r="K47" s="1">
        <v>3.3105022831050235</v>
      </c>
      <c r="L47" s="1">
        <v>12.19178082191781</v>
      </c>
      <c r="M47" s="1">
        <f t="shared" si="0"/>
        <v>253.88127853881284</v>
      </c>
      <c r="N47" s="1">
        <f t="shared" si="1"/>
        <v>13.963470319634705</v>
      </c>
      <c r="O47" s="1">
        <f t="shared" si="2"/>
        <v>267.84474885844753</v>
      </c>
      <c r="P47" s="1">
        <f t="shared" si="3"/>
        <v>0.04802158273381295</v>
      </c>
    </row>
    <row r="48" spans="1:16" ht="12.75">
      <c r="A48" t="s">
        <v>21</v>
      </c>
      <c r="B48" t="s">
        <v>11</v>
      </c>
      <c r="C48" s="1">
        <v>6.735159817351599</v>
      </c>
      <c r="D48" s="1">
        <v>15.342465753424658</v>
      </c>
      <c r="E48" s="1">
        <v>2.7853881278538815</v>
      </c>
      <c r="F48" s="1">
        <v>16.68949771689498</v>
      </c>
      <c r="G48" s="1">
        <v>24.10958904109589</v>
      </c>
      <c r="H48" s="1">
        <v>80.75342465753425</v>
      </c>
      <c r="I48" s="1">
        <v>23.789954337899545</v>
      </c>
      <c r="J48" s="1">
        <v>0</v>
      </c>
      <c r="K48" s="1">
        <v>12.534246575342468</v>
      </c>
      <c r="L48" s="1">
        <v>11.415525114155253</v>
      </c>
      <c r="M48" s="1">
        <f t="shared" si="0"/>
        <v>194.15525114155255</v>
      </c>
      <c r="N48" s="1">
        <f t="shared" si="1"/>
        <v>10.67853881278539</v>
      </c>
      <c r="O48" s="1">
        <f t="shared" si="2"/>
        <v>204.83378995433793</v>
      </c>
      <c r="P48" s="1">
        <f t="shared" si="3"/>
        <v>0.05879586077140169</v>
      </c>
    </row>
    <row r="49" spans="1:16" ht="12.75">
      <c r="A49" t="s">
        <v>22</v>
      </c>
      <c r="B49" t="s">
        <v>7</v>
      </c>
      <c r="C49" s="1">
        <v>20.616438356164384</v>
      </c>
      <c r="D49" s="1">
        <v>1.13013698630137</v>
      </c>
      <c r="E49" s="1">
        <v>0.7876712328767124</v>
      </c>
      <c r="F49" s="1">
        <v>0</v>
      </c>
      <c r="G49" s="1">
        <v>21.198630136986303</v>
      </c>
      <c r="H49" s="1">
        <v>9.452054794520548</v>
      </c>
      <c r="I49" s="1">
        <v>4.1438356164383565</v>
      </c>
      <c r="J49" s="1">
        <v>5.171232876712329</v>
      </c>
      <c r="K49" s="1">
        <v>0.47945205479452063</v>
      </c>
      <c r="L49" s="1">
        <v>5.376712328767124</v>
      </c>
      <c r="M49" s="1">
        <f t="shared" si="0"/>
        <v>68.35616438356165</v>
      </c>
      <c r="N49" s="1">
        <f t="shared" si="1"/>
        <v>3.7595890410958908</v>
      </c>
      <c r="O49" s="1">
        <f t="shared" si="2"/>
        <v>72.11575342465754</v>
      </c>
      <c r="P49" s="1">
        <f t="shared" si="3"/>
        <v>0.07865731462925853</v>
      </c>
    </row>
    <row r="50" spans="1:16" ht="12.75">
      <c r="A50" t="s">
        <v>22</v>
      </c>
      <c r="B50" t="s">
        <v>8</v>
      </c>
      <c r="C50" s="1">
        <v>186.7123287671233</v>
      </c>
      <c r="D50" s="1">
        <v>0</v>
      </c>
      <c r="E50" s="1">
        <v>1.7808219178082194</v>
      </c>
      <c r="F50" s="1">
        <v>12.568493150684931</v>
      </c>
      <c r="G50" s="1">
        <v>23.424657534246577</v>
      </c>
      <c r="H50" s="1">
        <v>41.26712328767123</v>
      </c>
      <c r="I50" s="1">
        <v>5</v>
      </c>
      <c r="J50" s="1">
        <v>9.143835616438356</v>
      </c>
      <c r="K50" s="1">
        <v>14.315068493150685</v>
      </c>
      <c r="L50" s="1">
        <v>12.123287671232877</v>
      </c>
      <c r="M50" s="1">
        <f t="shared" si="0"/>
        <v>306.3356164383562</v>
      </c>
      <c r="N50" s="1">
        <f t="shared" si="1"/>
        <v>16.84845890410959</v>
      </c>
      <c r="O50" s="1">
        <f t="shared" si="2"/>
        <v>323.1840753424658</v>
      </c>
      <c r="P50" s="1">
        <f t="shared" si="3"/>
        <v>0.03957518166573504</v>
      </c>
    </row>
    <row r="51" spans="1:16" ht="12.75">
      <c r="A51" t="s">
        <v>22</v>
      </c>
      <c r="B51" t="s">
        <v>9</v>
      </c>
      <c r="C51" s="1">
        <v>4.0004</v>
      </c>
      <c r="D51" s="1">
        <v>0.48763999999999996</v>
      </c>
      <c r="E51" s="1">
        <v>1.3285999999999998</v>
      </c>
      <c r="F51" s="1">
        <v>0.22191999999999998</v>
      </c>
      <c r="G51" s="1">
        <v>2.04108</v>
      </c>
      <c r="H51" s="1">
        <v>4.3362</v>
      </c>
      <c r="I51" s="1">
        <v>1.2409999999999999</v>
      </c>
      <c r="J51" s="1">
        <v>0.31536</v>
      </c>
      <c r="K51" s="1">
        <v>0.07007999999999999</v>
      </c>
      <c r="L51" s="1">
        <v>3.0952</v>
      </c>
      <c r="M51" s="1">
        <f t="shared" si="0"/>
        <v>17.13748</v>
      </c>
      <c r="N51" s="1">
        <f t="shared" si="1"/>
        <v>0.9425614</v>
      </c>
      <c r="O51" s="1">
        <f t="shared" si="2"/>
        <v>18.0800414</v>
      </c>
      <c r="P51" s="1">
        <f t="shared" si="3"/>
        <v>0.18060998466519</v>
      </c>
    </row>
    <row r="52" spans="1:16" ht="12.75">
      <c r="A52" t="s">
        <v>22</v>
      </c>
      <c r="B52" t="s">
        <v>10</v>
      </c>
      <c r="C52" s="1">
        <v>115.45662100456623</v>
      </c>
      <c r="D52" s="1">
        <v>0</v>
      </c>
      <c r="E52" s="1">
        <v>0.3196347031963471</v>
      </c>
      <c r="F52" s="1">
        <v>2.7853881278538815</v>
      </c>
      <c r="G52" s="1">
        <v>17.648401826484022</v>
      </c>
      <c r="H52" s="1">
        <v>20.684931506849313</v>
      </c>
      <c r="I52" s="1">
        <v>19.200913242009136</v>
      </c>
      <c r="J52" s="1">
        <v>11.438356164383563</v>
      </c>
      <c r="K52" s="1">
        <v>23.92694063926941</v>
      </c>
      <c r="L52" s="1">
        <v>22.168949771689498</v>
      </c>
      <c r="M52" s="1">
        <f t="shared" si="0"/>
        <v>233.6301369863014</v>
      </c>
      <c r="N52" s="1">
        <f t="shared" si="1"/>
        <v>12.849657534246578</v>
      </c>
      <c r="O52" s="1">
        <f t="shared" si="2"/>
        <v>246.47979452054798</v>
      </c>
      <c r="P52" s="1">
        <f t="shared" si="3"/>
        <v>0.09488908433499461</v>
      </c>
    </row>
    <row r="53" spans="1:16" ht="12.75">
      <c r="A53" t="s">
        <v>22</v>
      </c>
      <c r="B53" t="s">
        <v>11</v>
      </c>
      <c r="C53" s="1">
        <v>108.32191780821918</v>
      </c>
      <c r="D53" s="1">
        <v>5.102739726027398</v>
      </c>
      <c r="E53" s="1">
        <v>6.883561643835616</v>
      </c>
      <c r="F53" s="1">
        <v>6.849315068493151</v>
      </c>
      <c r="G53" s="1">
        <v>44.04109589041096</v>
      </c>
      <c r="H53" s="1">
        <v>66.13013698630138</v>
      </c>
      <c r="I53" s="1">
        <v>32.705479452054796</v>
      </c>
      <c r="J53" s="1">
        <v>8.493150684931507</v>
      </c>
      <c r="K53" s="1">
        <v>3.86986301369863</v>
      </c>
      <c r="L53" s="1">
        <v>16.061643835616437</v>
      </c>
      <c r="M53" s="1">
        <f t="shared" si="0"/>
        <v>298.45890410958907</v>
      </c>
      <c r="N53" s="1">
        <f t="shared" si="1"/>
        <v>16.415239726027398</v>
      </c>
      <c r="O53" s="1">
        <f t="shared" si="2"/>
        <v>314.87414383561645</v>
      </c>
      <c r="P53" s="1">
        <f t="shared" si="3"/>
        <v>0.05381526104417669</v>
      </c>
    </row>
    <row r="54" spans="1:16" ht="12.75">
      <c r="A54" t="s">
        <v>23</v>
      </c>
      <c r="B54" t="s">
        <v>7</v>
      </c>
      <c r="C54" s="1">
        <v>14.794520547945208</v>
      </c>
      <c r="D54" s="1">
        <v>3.789954337899544</v>
      </c>
      <c r="E54" s="1">
        <v>13.310502283105025</v>
      </c>
      <c r="F54" s="1">
        <v>0</v>
      </c>
      <c r="G54" s="1">
        <v>14.383561643835618</v>
      </c>
      <c r="H54" s="1">
        <v>33.858447488584474</v>
      </c>
      <c r="I54" s="1">
        <v>42.46575342465754</v>
      </c>
      <c r="J54" s="1">
        <v>44.200913242009136</v>
      </c>
      <c r="K54" s="1">
        <v>0.43378995433789963</v>
      </c>
      <c r="L54" s="1">
        <v>3.6301369863013706</v>
      </c>
      <c r="M54" s="1">
        <f t="shared" si="0"/>
        <v>170.86757990867582</v>
      </c>
      <c r="N54" s="1">
        <f t="shared" si="1"/>
        <v>9.39771689497717</v>
      </c>
      <c r="O54" s="1">
        <f t="shared" si="2"/>
        <v>180.265296803653</v>
      </c>
      <c r="P54" s="1">
        <f t="shared" si="3"/>
        <v>0.021245323356493855</v>
      </c>
    </row>
    <row r="55" spans="1:16" ht="12.75">
      <c r="A55" t="s">
        <v>23</v>
      </c>
      <c r="B55" t="s">
        <v>8</v>
      </c>
      <c r="C55" s="1">
        <v>9.657534246575345</v>
      </c>
      <c r="D55" s="1">
        <v>2.1232876712328768</v>
      </c>
      <c r="E55" s="1">
        <v>9.908675799086758</v>
      </c>
      <c r="F55" s="1">
        <v>0</v>
      </c>
      <c r="G55" s="1">
        <v>14.269406392694066</v>
      </c>
      <c r="H55" s="1">
        <v>70.57077625570777</v>
      </c>
      <c r="I55" s="1">
        <v>51.25570776255708</v>
      </c>
      <c r="J55" s="1">
        <v>45.433789954337904</v>
      </c>
      <c r="K55" s="1">
        <v>1.1187214611872147</v>
      </c>
      <c r="L55" s="1">
        <v>12.534246575342468</v>
      </c>
      <c r="M55" s="1">
        <f t="shared" si="0"/>
        <v>216.87214611872147</v>
      </c>
      <c r="N55" s="1">
        <f t="shared" si="1"/>
        <v>11.92796803652968</v>
      </c>
      <c r="O55" s="1">
        <f t="shared" si="2"/>
        <v>228.80011415525115</v>
      </c>
      <c r="P55" s="1">
        <f t="shared" si="3"/>
        <v>0.0577955574270976</v>
      </c>
    </row>
    <row r="56" spans="1:16" ht="12.75">
      <c r="A56" t="s">
        <v>23</v>
      </c>
      <c r="B56" t="s">
        <v>9</v>
      </c>
      <c r="C56" s="1">
        <v>0.13698630136986303</v>
      </c>
      <c r="D56" s="1">
        <v>1.3013698630136987</v>
      </c>
      <c r="E56" s="1">
        <v>36.14155251141553</v>
      </c>
      <c r="F56" s="1">
        <v>0</v>
      </c>
      <c r="G56" s="1">
        <v>11.232876712328768</v>
      </c>
      <c r="H56" s="1">
        <v>47.19178082191782</v>
      </c>
      <c r="I56" s="1">
        <v>28.675799086757994</v>
      </c>
      <c r="J56" s="1">
        <v>58.26484018264841</v>
      </c>
      <c r="K56" s="1">
        <v>0.20547945205479454</v>
      </c>
      <c r="L56" s="1">
        <v>22.67123287671233</v>
      </c>
      <c r="M56" s="1">
        <f t="shared" si="0"/>
        <v>205.8219178082192</v>
      </c>
      <c r="N56" s="1">
        <f t="shared" si="1"/>
        <v>11.320205479452056</v>
      </c>
      <c r="O56" s="1">
        <f t="shared" si="2"/>
        <v>217.14212328767127</v>
      </c>
      <c r="P56" s="1">
        <f t="shared" si="3"/>
        <v>0.11014975041597337</v>
      </c>
    </row>
    <row r="57" spans="1:16" ht="12.75">
      <c r="A57" t="s">
        <v>23</v>
      </c>
      <c r="B57" t="s">
        <v>10</v>
      </c>
      <c r="C57" s="1">
        <v>1.940639269406393</v>
      </c>
      <c r="D57" s="1">
        <v>4.109589041095891</v>
      </c>
      <c r="E57" s="1">
        <v>4.360730593607307</v>
      </c>
      <c r="F57" s="1">
        <v>0</v>
      </c>
      <c r="G57" s="1">
        <v>9.634703196347033</v>
      </c>
      <c r="H57" s="1">
        <v>103.74429223744293</v>
      </c>
      <c r="I57" s="1">
        <v>64.24657534246576</v>
      </c>
      <c r="J57" s="1">
        <v>32.8310502283105</v>
      </c>
      <c r="K57" s="1">
        <v>2.4657534246575348</v>
      </c>
      <c r="L57" s="1">
        <v>8.675799086757992</v>
      </c>
      <c r="M57" s="1">
        <f t="shared" si="0"/>
        <v>232.00913242009136</v>
      </c>
      <c r="N57" s="1">
        <f t="shared" si="1"/>
        <v>12.760502283105025</v>
      </c>
      <c r="O57" s="1">
        <f t="shared" si="2"/>
        <v>244.76963470319637</v>
      </c>
      <c r="P57" s="1">
        <f t="shared" si="3"/>
        <v>0.03739421373745326</v>
      </c>
    </row>
    <row r="58" spans="1:16" ht="12.75">
      <c r="A58" t="s">
        <v>23</v>
      </c>
      <c r="B58" t="s">
        <v>11</v>
      </c>
      <c r="C58" s="1">
        <v>5.068493150684931</v>
      </c>
      <c r="D58" s="1">
        <v>2.3515981735159817</v>
      </c>
      <c r="E58" s="1">
        <v>32.6027397260274</v>
      </c>
      <c r="F58" s="1">
        <v>0.27397260273972607</v>
      </c>
      <c r="G58" s="1">
        <v>23.83561643835617</v>
      </c>
      <c r="H58" s="1">
        <v>52.808219178082204</v>
      </c>
      <c r="I58" s="1">
        <v>29.97716894977169</v>
      </c>
      <c r="J58" s="1">
        <v>52.28310502283105</v>
      </c>
      <c r="K58" s="1">
        <v>0.3881278538812786</v>
      </c>
      <c r="L58" s="1">
        <v>7.1689497716894985</v>
      </c>
      <c r="M58" s="1">
        <f t="shared" si="0"/>
        <v>206.75799086757993</v>
      </c>
      <c r="N58" s="1">
        <f t="shared" si="1"/>
        <v>11.371689497716897</v>
      </c>
      <c r="O58" s="1">
        <f t="shared" si="2"/>
        <v>218.12968036529682</v>
      </c>
      <c r="P58" s="1">
        <f t="shared" si="3"/>
        <v>0.034673144876325085</v>
      </c>
    </row>
    <row r="59" spans="1:16" ht="12.75">
      <c r="A59" t="s">
        <v>24</v>
      </c>
      <c r="B59" t="s">
        <v>7</v>
      </c>
      <c r="C59" s="1">
        <v>42.14611872146119</v>
      </c>
      <c r="D59" s="1">
        <v>16.552511415525117</v>
      </c>
      <c r="E59" s="1">
        <v>3.1050228310502286</v>
      </c>
      <c r="F59" s="1">
        <v>0</v>
      </c>
      <c r="G59" s="1">
        <v>138.03652968036533</v>
      </c>
      <c r="H59" s="1">
        <v>0.6164383561643837</v>
      </c>
      <c r="I59" s="1">
        <v>27.6027397260274</v>
      </c>
      <c r="J59" s="1">
        <v>0.7305936073059361</v>
      </c>
      <c r="K59" s="1">
        <v>9.794520547945206</v>
      </c>
      <c r="L59" s="1">
        <v>4.520547945205481</v>
      </c>
      <c r="M59" s="1">
        <f t="shared" si="0"/>
        <v>243.10502283105032</v>
      </c>
      <c r="N59" s="1">
        <f t="shared" si="1"/>
        <v>13.370776255707767</v>
      </c>
      <c r="O59" s="1">
        <f t="shared" si="2"/>
        <v>256.4757990867581</v>
      </c>
      <c r="P59" s="1">
        <f t="shared" si="3"/>
        <v>0.018595041322314047</v>
      </c>
    </row>
    <row r="60" spans="1:16" ht="12.75">
      <c r="A60" t="s">
        <v>24</v>
      </c>
      <c r="B60" t="s">
        <v>8</v>
      </c>
      <c r="C60" s="1">
        <v>15.068493150684933</v>
      </c>
      <c r="D60" s="1">
        <v>23.458904109589046</v>
      </c>
      <c r="E60" s="1">
        <v>0.9931506849315068</v>
      </c>
      <c r="F60" s="1">
        <v>0</v>
      </c>
      <c r="G60" s="1">
        <v>74.69178082191782</v>
      </c>
      <c r="H60" s="1">
        <v>1.5068493150684932</v>
      </c>
      <c r="I60" s="1">
        <v>93.49315068493152</v>
      </c>
      <c r="J60" s="1">
        <v>0.3767123287671233</v>
      </c>
      <c r="K60" s="1">
        <v>0.17123287671232879</v>
      </c>
      <c r="L60" s="1">
        <v>5.47945205479452</v>
      </c>
      <c r="M60" s="1">
        <f t="shared" si="0"/>
        <v>215.2397260273973</v>
      </c>
      <c r="N60" s="1">
        <f t="shared" si="1"/>
        <v>11.838184931506852</v>
      </c>
      <c r="O60" s="1">
        <f t="shared" si="2"/>
        <v>227.07791095890414</v>
      </c>
      <c r="P60" s="1">
        <f t="shared" si="3"/>
        <v>0.025457438345266502</v>
      </c>
    </row>
    <row r="61" spans="1:16" ht="12.75">
      <c r="A61" t="s">
        <v>24</v>
      </c>
      <c r="B61" t="s">
        <v>9</v>
      </c>
      <c r="C61" s="1">
        <v>69.68036529680366</v>
      </c>
      <c r="D61" s="1">
        <v>109.61187214611873</v>
      </c>
      <c r="E61" s="1">
        <v>0.6392694063926943</v>
      </c>
      <c r="F61" s="1">
        <v>5.730593607305936</v>
      </c>
      <c r="G61" s="1">
        <v>30.479452054794525</v>
      </c>
      <c r="H61" s="1">
        <v>4.657534246575343</v>
      </c>
      <c r="I61" s="1">
        <v>76.71232876712328</v>
      </c>
      <c r="J61" s="1">
        <v>7.71689497716895</v>
      </c>
      <c r="K61" s="1">
        <v>7.420091324200914</v>
      </c>
      <c r="L61" s="1">
        <v>5.3424657534246585</v>
      </c>
      <c r="M61" s="1">
        <f t="shared" si="0"/>
        <v>317.99086757990875</v>
      </c>
      <c r="N61" s="1">
        <f t="shared" si="1"/>
        <v>17.48949771689498</v>
      </c>
      <c r="O61" s="1">
        <f t="shared" si="2"/>
        <v>335.4803652968037</v>
      </c>
      <c r="P61" s="1">
        <f t="shared" si="3"/>
        <v>0.016800689259046524</v>
      </c>
    </row>
    <row r="62" spans="1:16" ht="12.75">
      <c r="A62" t="s">
        <v>24</v>
      </c>
      <c r="B62" t="s">
        <v>10</v>
      </c>
      <c r="C62" s="1">
        <v>30.821917808219183</v>
      </c>
      <c r="D62" s="1">
        <v>55.75342465753426</v>
      </c>
      <c r="E62" s="1">
        <v>0</v>
      </c>
      <c r="F62" s="1">
        <v>0</v>
      </c>
      <c r="G62" s="1">
        <v>15.02283105022831</v>
      </c>
      <c r="H62" s="1">
        <v>12.831050228310502</v>
      </c>
      <c r="I62" s="1">
        <v>68.67579908675799</v>
      </c>
      <c r="J62" s="1">
        <v>6.0730593607305945</v>
      </c>
      <c r="K62" s="1">
        <v>64.01826484018265</v>
      </c>
      <c r="L62" s="1">
        <v>13.835616438356167</v>
      </c>
      <c r="M62" s="1">
        <f t="shared" si="0"/>
        <v>267.0319634703196</v>
      </c>
      <c r="N62" s="1">
        <f t="shared" si="1"/>
        <v>14.68675799086758</v>
      </c>
      <c r="O62" s="1">
        <f t="shared" si="2"/>
        <v>281.7187214611872</v>
      </c>
      <c r="P62" s="1">
        <f t="shared" si="3"/>
        <v>0.05181258549931602</v>
      </c>
    </row>
    <row r="63" spans="1:16" ht="12.75">
      <c r="A63" t="s">
        <v>24</v>
      </c>
      <c r="B63" t="s">
        <v>11</v>
      </c>
      <c r="C63" s="1">
        <v>7.625570776255708</v>
      </c>
      <c r="D63" s="1">
        <v>34.93150684931508</v>
      </c>
      <c r="E63" s="1">
        <v>2.9908675799086764</v>
      </c>
      <c r="F63" s="1">
        <v>0</v>
      </c>
      <c r="G63" s="1">
        <v>45.47945205479452</v>
      </c>
      <c r="H63" s="1">
        <v>4.132420091324201</v>
      </c>
      <c r="I63" s="1">
        <v>65.89041095890411</v>
      </c>
      <c r="J63" s="1">
        <v>2.0547945205479454</v>
      </c>
      <c r="K63" s="1">
        <v>19.84018264840183</v>
      </c>
      <c r="L63" s="1">
        <v>3.972602739726028</v>
      </c>
      <c r="M63" s="1">
        <f t="shared" si="0"/>
        <v>186.91780821917808</v>
      </c>
      <c r="N63" s="1">
        <f t="shared" si="1"/>
        <v>10.280479452054795</v>
      </c>
      <c r="O63" s="1">
        <f t="shared" si="2"/>
        <v>197.1982876712329</v>
      </c>
      <c r="P63" s="1">
        <f t="shared" si="3"/>
        <v>0.021253206302674976</v>
      </c>
    </row>
    <row r="64" spans="1:16" ht="12.75">
      <c r="A64" t="s">
        <v>25</v>
      </c>
      <c r="B64" t="s">
        <v>7</v>
      </c>
      <c r="C64" s="1">
        <v>120.17123287671232</v>
      </c>
      <c r="D64" s="1">
        <v>0</v>
      </c>
      <c r="E64" s="1">
        <v>3.9726027397260273</v>
      </c>
      <c r="F64" s="1">
        <v>73.45890410958906</v>
      </c>
      <c r="G64" s="1">
        <v>70.13698630136987</v>
      </c>
      <c r="H64" s="1">
        <v>24.96575342465753</v>
      </c>
      <c r="I64" s="1">
        <v>17.705479452054796</v>
      </c>
      <c r="J64" s="1">
        <v>0.13698630136986303</v>
      </c>
      <c r="K64" s="1">
        <v>15.17123287671233</v>
      </c>
      <c r="L64" s="1">
        <v>21.267123287671232</v>
      </c>
      <c r="M64" s="1">
        <f t="shared" si="0"/>
        <v>346.98630136986304</v>
      </c>
      <c r="N64" s="1">
        <f t="shared" si="1"/>
        <v>19.08424657534247</v>
      </c>
      <c r="O64" s="1">
        <f t="shared" si="2"/>
        <v>366.07054794520553</v>
      </c>
      <c r="P64" s="1">
        <f t="shared" si="3"/>
        <v>0.06129095933675483</v>
      </c>
    </row>
    <row r="65" spans="1:16" ht="12.75">
      <c r="A65" t="s">
        <v>25</v>
      </c>
      <c r="B65" t="s">
        <v>8</v>
      </c>
      <c r="C65" s="1">
        <v>114.58904109589042</v>
      </c>
      <c r="D65" s="1">
        <v>0.15981735159817356</v>
      </c>
      <c r="E65" s="1">
        <v>0.7990867579908676</v>
      </c>
      <c r="F65" s="1">
        <v>45.95890410958904</v>
      </c>
      <c r="G65" s="1">
        <v>38.515981735159826</v>
      </c>
      <c r="H65" s="1">
        <v>19.88584474885845</v>
      </c>
      <c r="I65" s="1">
        <v>15.82191780821918</v>
      </c>
      <c r="J65" s="1">
        <v>0.34246575342465757</v>
      </c>
      <c r="K65" s="1">
        <v>11.369863013698632</v>
      </c>
      <c r="L65" s="1">
        <v>26.529680365296805</v>
      </c>
      <c r="M65" s="1">
        <f t="shared" si="0"/>
        <v>273.972602739726</v>
      </c>
      <c r="N65" s="1">
        <f t="shared" si="1"/>
        <v>15.068493150684931</v>
      </c>
      <c r="O65" s="1">
        <f t="shared" si="2"/>
        <v>289.041095890411</v>
      </c>
      <c r="P65" s="1">
        <f t="shared" si="3"/>
        <v>0.09683333333333334</v>
      </c>
    </row>
    <row r="66" spans="1:16" ht="12.75">
      <c r="A66" t="s">
        <v>25</v>
      </c>
      <c r="B66" t="s">
        <v>9</v>
      </c>
      <c r="C66" s="1">
        <v>53.69863013698631</v>
      </c>
      <c r="D66" s="1">
        <v>11.141552511415528</v>
      </c>
      <c r="E66" s="1">
        <v>4.7716894977168955</v>
      </c>
      <c r="F66" s="1">
        <v>3.5844748858447493</v>
      </c>
      <c r="G66" s="1">
        <v>82.92237442922375</v>
      </c>
      <c r="H66" s="1">
        <v>45.93607305936074</v>
      </c>
      <c r="I66" s="1">
        <v>44.5662100456621</v>
      </c>
      <c r="J66" s="1">
        <v>0.7077625570776257</v>
      </c>
      <c r="K66" s="1">
        <v>4.292237442922374</v>
      </c>
      <c r="L66" s="1">
        <v>7.305936073059361</v>
      </c>
      <c r="M66" s="1">
        <f t="shared" si="0"/>
        <v>258.92694063926945</v>
      </c>
      <c r="N66" s="1">
        <f t="shared" si="1"/>
        <v>14.240981735159819</v>
      </c>
      <c r="O66" s="1">
        <f t="shared" si="2"/>
        <v>273.1679223744293</v>
      </c>
      <c r="P66" s="1">
        <f t="shared" si="3"/>
        <v>0.028216206683713954</v>
      </c>
    </row>
    <row r="67" spans="1:16" ht="12.75">
      <c r="A67" t="s">
        <v>25</v>
      </c>
      <c r="B67" t="s">
        <v>10</v>
      </c>
      <c r="C67" s="1">
        <v>76.68949771689499</v>
      </c>
      <c r="D67" s="1">
        <v>1.6666666666666667</v>
      </c>
      <c r="E67" s="1">
        <v>9.452054794520551</v>
      </c>
      <c r="F67" s="1">
        <v>6.917808219178084</v>
      </c>
      <c r="G67" s="1">
        <v>60.913242009132425</v>
      </c>
      <c r="H67" s="1">
        <v>44.748858447488594</v>
      </c>
      <c r="I67" s="1">
        <v>11.64383561643836</v>
      </c>
      <c r="J67" s="1">
        <v>0</v>
      </c>
      <c r="K67" s="1">
        <v>69.06392694063928</v>
      </c>
      <c r="L67" s="1">
        <v>8.812785388127855</v>
      </c>
      <c r="M67" s="1">
        <f t="shared" si="0"/>
        <v>289.90867579908684</v>
      </c>
      <c r="N67" s="1">
        <f t="shared" si="1"/>
        <v>15.944977168949777</v>
      </c>
      <c r="O67" s="1">
        <f t="shared" si="2"/>
        <v>305.8536529680366</v>
      </c>
      <c r="P67" s="1">
        <f t="shared" si="3"/>
        <v>0.030398487950858397</v>
      </c>
    </row>
    <row r="68" spans="1:16" ht="12.75">
      <c r="A68" t="s">
        <v>25</v>
      </c>
      <c r="B68" t="s">
        <v>11</v>
      </c>
      <c r="C68" s="1">
        <v>46.87214611872147</v>
      </c>
      <c r="D68" s="1">
        <v>0</v>
      </c>
      <c r="E68" s="1">
        <v>5.799086757990868</v>
      </c>
      <c r="F68" s="1">
        <v>19.86301369863014</v>
      </c>
      <c r="G68" s="1">
        <v>52.808219178082204</v>
      </c>
      <c r="H68" s="1">
        <v>58.17351598173517</v>
      </c>
      <c r="I68" s="1">
        <v>16.506849315068493</v>
      </c>
      <c r="J68" s="1">
        <v>0</v>
      </c>
      <c r="K68" s="1">
        <v>9.680365296803652</v>
      </c>
      <c r="L68" s="1">
        <v>9.08675799086758</v>
      </c>
      <c r="M68" s="1">
        <f t="shared" si="0"/>
        <v>218.78995433789953</v>
      </c>
      <c r="N68" s="1">
        <f t="shared" si="1"/>
        <v>12.033447488584475</v>
      </c>
      <c r="O68" s="1">
        <f t="shared" si="2"/>
        <v>230.823401826484</v>
      </c>
      <c r="P68" s="1">
        <f t="shared" si="3"/>
        <v>0.04153187936971721</v>
      </c>
    </row>
    <row r="69" ht="12.75">
      <c r="P69" s="1">
        <f>AVERAGE(P4:P68)</f>
        <v>0.05471991142982303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2008-12-20T19:09:20Z</dcterms:created>
  <dcterms:modified xsi:type="dcterms:W3CDTF">2008-12-20T19:09:20Z</dcterms:modified>
  <cp:category/>
  <cp:version/>
  <cp:contentType/>
  <cp:contentStatus/>
</cp:coreProperties>
</file>