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2120" windowHeight="7140" activeTab="0"/>
  </bookViews>
  <sheets>
    <sheet name="Metadata" sheetId="1" r:id="rId1"/>
    <sheet name="94 mass by line by period" sheetId="2" r:id="rId2"/>
  </sheets>
  <definedNames>
    <definedName name="_xlnm.Print_Area" localSheetId="1">'94 mass by line by period'!$A$1:$M$68</definedName>
  </definedNames>
  <calcPr fullCalcOnLoad="1"/>
</workbook>
</file>

<file path=xl/sharedStrings.xml><?xml version="1.0" encoding="utf-8"?>
<sst xmlns="http://schemas.openxmlformats.org/spreadsheetml/2006/main" count="150" uniqueCount="39">
  <si>
    <t>1994 Mass in g/m2 by line by species</t>
  </si>
  <si>
    <t>STAND</t>
  </si>
  <si>
    <t>LINE</t>
  </si>
  <si>
    <t>SM</t>
  </si>
  <si>
    <t>RM</t>
  </si>
  <si>
    <t>STM</t>
  </si>
  <si>
    <t>ASH</t>
  </si>
  <si>
    <t>BE</t>
  </si>
  <si>
    <t>WB</t>
  </si>
  <si>
    <t>YB</t>
  </si>
  <si>
    <t>PC</t>
  </si>
  <si>
    <t>ASP</t>
  </si>
  <si>
    <t>Litter</t>
  </si>
  <si>
    <t>C3</t>
  </si>
  <si>
    <t>L1</t>
  </si>
  <si>
    <t>L2</t>
  </si>
  <si>
    <t>L3</t>
  </si>
  <si>
    <t>L4</t>
  </si>
  <si>
    <t>L5</t>
  </si>
  <si>
    <t>H1</t>
  </si>
  <si>
    <t>H2</t>
  </si>
  <si>
    <t>L6</t>
  </si>
  <si>
    <t>H3</t>
  </si>
  <si>
    <t>H4</t>
  </si>
  <si>
    <t>H5</t>
  </si>
  <si>
    <t>H6</t>
  </si>
  <si>
    <t>M3</t>
  </si>
  <si>
    <t>M4</t>
  </si>
  <si>
    <t>M5</t>
  </si>
  <si>
    <t>M6</t>
  </si>
  <si>
    <t>T20</t>
  </si>
  <si>
    <t>T30</t>
  </si>
  <si>
    <t>Other Lvs</t>
  </si>
  <si>
    <t>This file has an estimate for 'other leaves'.  We determined that 'other' contained a combination of leaves,</t>
  </si>
  <si>
    <t>twigs and seeds.  However, we were unable to locate the sample bags at UK to resort the 'other' litter.</t>
  </si>
  <si>
    <t>Bags for 'other' litter were found for 1996.  Proportion of 'other leaves' to 'total other' was determined for</t>
  </si>
  <si>
    <t>those samples, and the proportions applied to the 'total other' masses in 1994, as follows:]</t>
  </si>
  <si>
    <t>For October pickup:  0.38</t>
  </si>
  <si>
    <t>For August pickup:  0.46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</si>
</sst>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5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tabSelected="1" workbookViewId="0" topLeftCell="A1">
      <selection activeCell="A1" sqref="A1:A7"/>
    </sheetView>
  </sheetViews>
  <sheetFormatPr defaultColWidth="9.00390625" defaultRowHeight="12.75"/>
  <cols>
    <col min="1" max="1" width="9.375" style="0" bestFit="1" customWidth="1"/>
  </cols>
  <sheetData>
    <row r="1" ht="12.75">
      <c r="A1" s="2">
        <v>38340</v>
      </c>
    </row>
    <row r="2" ht="12.75">
      <c r="A2" t="s">
        <v>33</v>
      </c>
    </row>
    <row r="3" ht="12.75">
      <c r="A3" t="s">
        <v>34</v>
      </c>
    </row>
    <row r="4" ht="12.75">
      <c r="A4" t="s">
        <v>35</v>
      </c>
    </row>
    <row r="5" ht="12.75">
      <c r="A5" t="s">
        <v>36</v>
      </c>
    </row>
    <row r="6" ht="12.75">
      <c r="A6" t="s">
        <v>37</v>
      </c>
    </row>
    <row r="7" ht="12.75">
      <c r="A7" t="s">
        <v>38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9"/>
  <sheetViews>
    <sheetView workbookViewId="0" topLeftCell="A36">
      <selection activeCell="N39" sqref="N39"/>
    </sheetView>
  </sheetViews>
  <sheetFormatPr defaultColWidth="9.00390625" defaultRowHeight="12.75"/>
  <cols>
    <col min="1" max="1" width="5.125" style="0" customWidth="1"/>
    <col min="2" max="2" width="4.375" style="0" customWidth="1"/>
    <col min="3" max="3" width="8.375" style="1" customWidth="1"/>
    <col min="4" max="4" width="7.875" style="1" customWidth="1"/>
    <col min="5" max="5" width="8.625" style="1" customWidth="1"/>
    <col min="6" max="7" width="7.375" style="1" customWidth="1"/>
    <col min="8" max="8" width="7.00390625" style="1" customWidth="1"/>
    <col min="9" max="9" width="7.625" style="1" customWidth="1"/>
    <col min="10" max="12" width="6.625" style="1" customWidth="1"/>
    <col min="13" max="13" width="7.375" style="0" customWidth="1"/>
    <col min="14" max="14" width="11.375" style="1" customWidth="1"/>
    <col min="15" max="16384" width="11.375" style="0" customWidth="1"/>
  </cols>
  <sheetData>
    <row r="1" ht="12.75">
      <c r="A1" t="s">
        <v>0</v>
      </c>
    </row>
    <row r="3" spans="1:13" ht="12.75">
      <c r="A3" t="s">
        <v>1</v>
      </c>
      <c r="B3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32</v>
      </c>
      <c r="M3" t="s">
        <v>12</v>
      </c>
    </row>
    <row r="4" spans="1:14" ht="12.75">
      <c r="A4" t="s">
        <v>13</v>
      </c>
      <c r="B4" t="s">
        <v>14</v>
      </c>
      <c r="C4" s="1">
        <v>16.826484018264843</v>
      </c>
      <c r="D4" s="1">
        <v>1.2785388127853885</v>
      </c>
      <c r="E4" s="1">
        <v>19.45205479452055</v>
      </c>
      <c r="F4" s="1">
        <v>6.187214611872147</v>
      </c>
      <c r="G4" s="1">
        <v>16.78082191780822</v>
      </c>
      <c r="H4" s="1">
        <v>5.41095890410959</v>
      </c>
      <c r="I4" s="1">
        <v>83.51598173515983</v>
      </c>
      <c r="J4" s="1">
        <v>55.1826484018265</v>
      </c>
      <c r="K4" s="1">
        <v>10.38812785388128</v>
      </c>
      <c r="L4" s="1">
        <v>14.4324200913242</v>
      </c>
      <c r="M4" s="1">
        <f>C4+D4+E4+F4+G4+H4+I4+J4+K4+L4</f>
        <v>229.45525114155254</v>
      </c>
      <c r="N4" s="1">
        <f>L4/M4</f>
        <v>0.062898626287793</v>
      </c>
    </row>
    <row r="5" spans="1:14" ht="12.75">
      <c r="A5" t="s">
        <v>13</v>
      </c>
      <c r="B5" t="s">
        <v>15</v>
      </c>
      <c r="C5" s="1">
        <v>17.351598173515985</v>
      </c>
      <c r="D5" s="1">
        <v>0</v>
      </c>
      <c r="E5" s="1">
        <v>13.58447488584475</v>
      </c>
      <c r="F5" s="1">
        <v>3.0821917808219186</v>
      </c>
      <c r="G5" s="1">
        <v>20.66210045662101</v>
      </c>
      <c r="H5" s="1">
        <v>0</v>
      </c>
      <c r="I5" s="1">
        <v>54.20091324200914</v>
      </c>
      <c r="J5" s="1">
        <v>59.56621004566211</v>
      </c>
      <c r="K5" s="1">
        <v>9.589041095890412</v>
      </c>
      <c r="L5" s="1">
        <v>21.463926940639276</v>
      </c>
      <c r="M5" s="1">
        <f aca="true" t="shared" si="0" ref="M5:M59">C5+D5+E5+F5+G5+H5+I5+J5+K5+L5</f>
        <v>199.50045662100462</v>
      </c>
      <c r="N5" s="1">
        <f aca="true" t="shared" si="1" ref="N5:N59">L5/M5</f>
        <v>0.10758835996759028</v>
      </c>
    </row>
    <row r="6" spans="1:14" ht="12.75">
      <c r="A6" t="s">
        <v>13</v>
      </c>
      <c r="B6" t="s">
        <v>16</v>
      </c>
      <c r="C6" s="1">
        <v>23.83561643835617</v>
      </c>
      <c r="D6" s="1">
        <v>0.5936073059360731</v>
      </c>
      <c r="E6" s="1">
        <v>26.004566210045667</v>
      </c>
      <c r="F6" s="1">
        <v>4.132420091324201</v>
      </c>
      <c r="G6" s="1">
        <v>18.0365296803653</v>
      </c>
      <c r="H6" s="1">
        <v>4.200913242009133</v>
      </c>
      <c r="I6" s="1">
        <v>82.14611872146118</v>
      </c>
      <c r="J6" s="1">
        <v>81.84931506849317</v>
      </c>
      <c r="K6" s="1">
        <v>4.292237442922374</v>
      </c>
      <c r="L6" s="1">
        <v>15.639726027397263</v>
      </c>
      <c r="M6" s="1">
        <f t="shared" si="0"/>
        <v>260.73105022831055</v>
      </c>
      <c r="N6" s="1">
        <f t="shared" si="1"/>
        <v>0.059984133127612735</v>
      </c>
    </row>
    <row r="7" spans="1:14" ht="12.75">
      <c r="A7" t="s">
        <v>13</v>
      </c>
      <c r="B7" t="s">
        <v>17</v>
      </c>
      <c r="C7" s="1">
        <v>20.04566210045662</v>
      </c>
      <c r="D7" s="1">
        <v>0</v>
      </c>
      <c r="E7" s="1">
        <v>19.81735159817352</v>
      </c>
      <c r="F7" s="1">
        <v>0.34246575342465757</v>
      </c>
      <c r="G7" s="1">
        <v>30.114155251141558</v>
      </c>
      <c r="H7" s="1">
        <v>10.958904109589042</v>
      </c>
      <c r="I7" s="1">
        <v>35.273972602739725</v>
      </c>
      <c r="J7" s="1">
        <v>77.55707762557078</v>
      </c>
      <c r="K7" s="1">
        <v>3.7442922374429233</v>
      </c>
      <c r="L7" s="1">
        <v>27.8013698630137</v>
      </c>
      <c r="M7" s="1">
        <f t="shared" si="0"/>
        <v>225.6552511415525</v>
      </c>
      <c r="N7" s="1">
        <f t="shared" si="1"/>
        <v>0.12320284913544524</v>
      </c>
    </row>
    <row r="8" spans="1:14" ht="12.75">
      <c r="A8" t="s">
        <v>13</v>
      </c>
      <c r="B8" t="s">
        <v>18</v>
      </c>
      <c r="C8" s="1">
        <v>10.045662100456623</v>
      </c>
      <c r="D8" s="1">
        <v>0</v>
      </c>
      <c r="E8" s="1">
        <v>21.438356164383567</v>
      </c>
      <c r="F8" s="1">
        <v>1.5753424657534247</v>
      </c>
      <c r="G8" s="1">
        <v>12.374429223744293</v>
      </c>
      <c r="H8" s="1">
        <v>2.123287671232877</v>
      </c>
      <c r="I8" s="1">
        <v>55.433789954337904</v>
      </c>
      <c r="J8" s="1">
        <v>96.91780821917808</v>
      </c>
      <c r="K8" s="1">
        <v>0</v>
      </c>
      <c r="L8" s="1">
        <v>18.005936073059367</v>
      </c>
      <c r="M8" s="1">
        <f t="shared" si="0"/>
        <v>217.91461187214614</v>
      </c>
      <c r="N8" s="1">
        <f t="shared" si="1"/>
        <v>0.08262840164028894</v>
      </c>
    </row>
    <row r="9" spans="1:14" ht="12.75">
      <c r="A9" t="s">
        <v>19</v>
      </c>
      <c r="B9" t="s">
        <v>14</v>
      </c>
      <c r="C9" s="1">
        <v>24.84018264840183</v>
      </c>
      <c r="D9" s="1">
        <v>117.62557077625573</v>
      </c>
      <c r="E9" s="1">
        <v>0</v>
      </c>
      <c r="F9" s="1">
        <v>5.41095890410959</v>
      </c>
      <c r="G9" s="1">
        <v>53.652968036529685</v>
      </c>
      <c r="H9" s="1">
        <v>61.39269406392694</v>
      </c>
      <c r="I9" s="1">
        <v>3.904109589041097</v>
      </c>
      <c r="J9" s="1">
        <v>5.662100456621006</v>
      </c>
      <c r="K9" s="1">
        <v>0.25114155251141557</v>
      </c>
      <c r="L9" s="1">
        <v>16.68219178082192</v>
      </c>
      <c r="M9" s="1">
        <f t="shared" si="0"/>
        <v>289.4219178082192</v>
      </c>
      <c r="N9" s="1">
        <f t="shared" si="1"/>
        <v>0.0576396974602183</v>
      </c>
    </row>
    <row r="10" spans="1:14" ht="12.75">
      <c r="A10" t="s">
        <v>19</v>
      </c>
      <c r="B10" t="s">
        <v>15</v>
      </c>
      <c r="C10" s="1">
        <v>40.228310502283115</v>
      </c>
      <c r="D10" s="1">
        <v>118.51598173515981</v>
      </c>
      <c r="E10" s="1">
        <v>0</v>
      </c>
      <c r="F10" s="1">
        <v>17.762557077625573</v>
      </c>
      <c r="G10" s="1">
        <v>28.812785388127857</v>
      </c>
      <c r="H10" s="1">
        <v>32.62557077625571</v>
      </c>
      <c r="I10" s="1">
        <v>6.849315068493151</v>
      </c>
      <c r="J10" s="1">
        <v>3.4931506849315075</v>
      </c>
      <c r="K10" s="1">
        <v>3.2420091324200917</v>
      </c>
      <c r="L10" s="1">
        <v>21.667579908675805</v>
      </c>
      <c r="M10" s="1">
        <f t="shared" si="0"/>
        <v>273.19726027397263</v>
      </c>
      <c r="N10" s="1">
        <f t="shared" si="1"/>
        <v>0.07931111712813932</v>
      </c>
    </row>
    <row r="11" spans="1:14" ht="12.75">
      <c r="A11" t="s">
        <v>19</v>
      </c>
      <c r="B11" t="s">
        <v>16</v>
      </c>
      <c r="C11" s="1">
        <v>28.675799086758</v>
      </c>
      <c r="D11" s="1">
        <v>133.4703196347032</v>
      </c>
      <c r="E11" s="1">
        <v>0</v>
      </c>
      <c r="F11" s="1">
        <v>25.068493150684937</v>
      </c>
      <c r="G11" s="1">
        <v>35.73059360730595</v>
      </c>
      <c r="H11" s="1">
        <v>23.99543378995434</v>
      </c>
      <c r="I11" s="1">
        <v>0.36529680365296807</v>
      </c>
      <c r="J11" s="1">
        <v>1.2328767123287674</v>
      </c>
      <c r="K11" s="1">
        <v>6.1643835616438345</v>
      </c>
      <c r="L11" s="1">
        <v>10.487214611872147</v>
      </c>
      <c r="M11" s="1">
        <f t="shared" si="0"/>
        <v>265.1904109589041</v>
      </c>
      <c r="N11" s="1">
        <f t="shared" si="1"/>
        <v>0.03954597971303466</v>
      </c>
    </row>
    <row r="12" spans="1:14" ht="12.75">
      <c r="A12" t="s">
        <v>19</v>
      </c>
      <c r="B12" t="s">
        <v>17</v>
      </c>
      <c r="C12" s="1">
        <v>64.74885844748859</v>
      </c>
      <c r="D12" s="1">
        <v>106.46118721461188</v>
      </c>
      <c r="E12" s="1">
        <v>0</v>
      </c>
      <c r="F12" s="1">
        <v>7.511415525114156</v>
      </c>
      <c r="G12" s="1">
        <v>34.06392694063928</v>
      </c>
      <c r="H12" s="1">
        <v>18.287671232876715</v>
      </c>
      <c r="I12" s="1">
        <v>0.45662100456621013</v>
      </c>
      <c r="J12" s="1">
        <v>1.0730593607305936</v>
      </c>
      <c r="K12" s="1">
        <v>25.068493150684937</v>
      </c>
      <c r="L12" s="1">
        <v>14.816894977168953</v>
      </c>
      <c r="M12" s="1">
        <f t="shared" si="0"/>
        <v>272.4881278538813</v>
      </c>
      <c r="N12" s="1">
        <f t="shared" si="1"/>
        <v>0.054376295561450474</v>
      </c>
    </row>
    <row r="13" spans="1:14" ht="12.75">
      <c r="A13" t="s">
        <v>19</v>
      </c>
      <c r="B13" t="s">
        <v>18</v>
      </c>
      <c r="C13" s="1">
        <v>67.00913242009133</v>
      </c>
      <c r="D13" s="1">
        <v>87.5799086757991</v>
      </c>
      <c r="E13" s="1">
        <v>0</v>
      </c>
      <c r="F13" s="1">
        <v>6.963470319634702</v>
      </c>
      <c r="G13" s="1">
        <v>45.57077625570777</v>
      </c>
      <c r="H13" s="1">
        <v>28.72146118721462</v>
      </c>
      <c r="I13" s="1">
        <v>0.4109589041095891</v>
      </c>
      <c r="J13" s="1">
        <v>1.0502283105022834</v>
      </c>
      <c r="K13" s="1">
        <v>32.96803652968037</v>
      </c>
      <c r="L13" s="1">
        <v>16.04474885844749</v>
      </c>
      <c r="M13" s="1">
        <f t="shared" si="0"/>
        <v>286.31872146118724</v>
      </c>
      <c r="N13" s="1">
        <f t="shared" si="1"/>
        <v>0.05603807105789442</v>
      </c>
    </row>
    <row r="14" spans="1:14" ht="12.75">
      <c r="A14" t="s">
        <v>20</v>
      </c>
      <c r="B14" t="s">
        <v>14</v>
      </c>
      <c r="C14" s="1">
        <v>37.237442922374434</v>
      </c>
      <c r="D14" s="1">
        <v>42.39726027397261</v>
      </c>
      <c r="E14" s="1">
        <v>0.6849315068493151</v>
      </c>
      <c r="F14" s="1">
        <v>26.278538812785392</v>
      </c>
      <c r="G14" s="1">
        <v>95.662100456621</v>
      </c>
      <c r="H14" s="1">
        <v>1.80365296803653</v>
      </c>
      <c r="I14" s="1">
        <v>4.703196347031963</v>
      </c>
      <c r="J14" s="1">
        <v>0</v>
      </c>
      <c r="K14" s="1">
        <v>0</v>
      </c>
      <c r="L14" s="1">
        <v>15.929680365296804</v>
      </c>
      <c r="M14" s="1">
        <f t="shared" si="0"/>
        <v>224.69680365296804</v>
      </c>
      <c r="N14" s="1">
        <f t="shared" si="1"/>
        <v>0.07089411200481216</v>
      </c>
    </row>
    <row r="15" spans="1:14" ht="12.75">
      <c r="A15" t="s">
        <v>20</v>
      </c>
      <c r="B15" t="s">
        <v>15</v>
      </c>
      <c r="C15" s="1">
        <v>137.92237442922377</v>
      </c>
      <c r="D15" s="1">
        <v>25.525114155251146</v>
      </c>
      <c r="E15" s="1">
        <v>0</v>
      </c>
      <c r="F15" s="1">
        <v>23.721461187214615</v>
      </c>
      <c r="G15" s="1">
        <v>27.420091324200918</v>
      </c>
      <c r="H15" s="1">
        <v>0</v>
      </c>
      <c r="I15" s="1">
        <v>11.324200913242013</v>
      </c>
      <c r="J15" s="1">
        <v>0</v>
      </c>
      <c r="K15" s="1">
        <v>0</v>
      </c>
      <c r="L15" s="1">
        <v>19.953881278538816</v>
      </c>
      <c r="M15" s="1">
        <f t="shared" si="0"/>
        <v>245.8671232876713</v>
      </c>
      <c r="N15" s="1">
        <f t="shared" si="1"/>
        <v>0.08115717551708704</v>
      </c>
    </row>
    <row r="16" spans="1:14" ht="12.75">
      <c r="A16" t="s">
        <v>20</v>
      </c>
      <c r="B16" t="s">
        <v>16</v>
      </c>
      <c r="C16" s="1">
        <v>25.981735159817354</v>
      </c>
      <c r="D16" s="1">
        <v>39.90867579908676</v>
      </c>
      <c r="E16" s="1">
        <v>0.7534246575342467</v>
      </c>
      <c r="F16" s="1">
        <v>35.70776255707763</v>
      </c>
      <c r="G16" s="1">
        <v>82.14611872146119</v>
      </c>
      <c r="H16" s="1">
        <v>1.2785388127853885</v>
      </c>
      <c r="I16" s="1">
        <v>33.58447488584475</v>
      </c>
      <c r="J16" s="1">
        <v>0</v>
      </c>
      <c r="K16" s="1">
        <v>0</v>
      </c>
      <c r="L16" s="1">
        <v>22.14794520547946</v>
      </c>
      <c r="M16" s="1">
        <f t="shared" si="0"/>
        <v>241.5086757990868</v>
      </c>
      <c r="N16" s="1">
        <f t="shared" si="1"/>
        <v>0.09170662350823591</v>
      </c>
    </row>
    <row r="17" spans="1:14" ht="12.75">
      <c r="A17" t="s">
        <v>20</v>
      </c>
      <c r="B17" t="s">
        <v>18</v>
      </c>
      <c r="C17" s="1">
        <v>124.06392694063929</v>
      </c>
      <c r="D17" s="1">
        <v>40.31963470319635</v>
      </c>
      <c r="E17" s="1">
        <v>0</v>
      </c>
      <c r="F17" s="1">
        <v>19.1324200913242</v>
      </c>
      <c r="G17" s="1">
        <v>52.44292237442923</v>
      </c>
      <c r="H17" s="1">
        <v>0</v>
      </c>
      <c r="I17" s="1">
        <v>17.442922374429227</v>
      </c>
      <c r="J17" s="1">
        <v>0</v>
      </c>
      <c r="K17" s="1">
        <v>0</v>
      </c>
      <c r="L17" s="1">
        <v>14.065296803652972</v>
      </c>
      <c r="M17" s="1">
        <f t="shared" si="0"/>
        <v>267.46712328767126</v>
      </c>
      <c r="N17" s="1">
        <f t="shared" si="1"/>
        <v>0.05258701193165038</v>
      </c>
    </row>
    <row r="18" spans="1:14" ht="12.75">
      <c r="A18" t="s">
        <v>20</v>
      </c>
      <c r="B18" t="s">
        <v>21</v>
      </c>
      <c r="C18" s="1">
        <v>104.58904109589042</v>
      </c>
      <c r="D18" s="1">
        <v>1.5068493150684934</v>
      </c>
      <c r="E18" s="1">
        <v>0</v>
      </c>
      <c r="F18" s="1">
        <v>48.561643835616444</v>
      </c>
      <c r="G18" s="1">
        <v>18.9041095890411</v>
      </c>
      <c r="H18" s="1">
        <v>0</v>
      </c>
      <c r="I18" s="1">
        <v>17.054794520547947</v>
      </c>
      <c r="J18" s="1">
        <v>0</v>
      </c>
      <c r="K18" s="1">
        <v>0</v>
      </c>
      <c r="L18" s="1">
        <v>16.89178082191781</v>
      </c>
      <c r="M18" s="1">
        <f t="shared" si="0"/>
        <v>207.50821917808221</v>
      </c>
      <c r="N18" s="1">
        <f t="shared" si="1"/>
        <v>0.0814029482245298</v>
      </c>
    </row>
    <row r="19" spans="1:14" ht="12.75">
      <c r="A19" t="s">
        <v>22</v>
      </c>
      <c r="B19" t="s">
        <v>15</v>
      </c>
      <c r="C19" s="1">
        <v>9.337899543378997</v>
      </c>
      <c r="D19" s="1">
        <v>100.11415525114157</v>
      </c>
      <c r="E19" s="1">
        <v>0</v>
      </c>
      <c r="F19" s="1">
        <v>0.8675799086757993</v>
      </c>
      <c r="G19" s="1">
        <v>72.35159817351598</v>
      </c>
      <c r="H19" s="1">
        <v>10.707762557077626</v>
      </c>
      <c r="I19" s="1">
        <v>71.18721461187215</v>
      </c>
      <c r="J19" s="1">
        <v>0</v>
      </c>
      <c r="K19" s="1">
        <v>0</v>
      </c>
      <c r="L19" s="1">
        <v>20.647031963470326</v>
      </c>
      <c r="M19" s="1">
        <f t="shared" si="0"/>
        <v>285.21324200913244</v>
      </c>
      <c r="N19" s="1">
        <f t="shared" si="1"/>
        <v>0.0723915615489172</v>
      </c>
    </row>
    <row r="20" spans="1:14" ht="12.75">
      <c r="A20" t="s">
        <v>22</v>
      </c>
      <c r="B20" t="s">
        <v>16</v>
      </c>
      <c r="C20" s="1">
        <v>6.050228310502284</v>
      </c>
      <c r="D20" s="1">
        <v>104.7488584474886</v>
      </c>
      <c r="E20" s="1">
        <v>0</v>
      </c>
      <c r="F20" s="1">
        <v>0.13698630136986303</v>
      </c>
      <c r="G20" s="1">
        <v>66.66666666666667</v>
      </c>
      <c r="H20" s="1">
        <v>14.223744292237445</v>
      </c>
      <c r="I20" s="1">
        <v>90.91324200913243</v>
      </c>
      <c r="J20" s="1">
        <v>0</v>
      </c>
      <c r="K20" s="1">
        <v>0</v>
      </c>
      <c r="L20" s="1">
        <v>10.636986301369864</v>
      </c>
      <c r="M20" s="1">
        <f t="shared" si="0"/>
        <v>293.37671232876716</v>
      </c>
      <c r="N20" s="1">
        <f t="shared" si="1"/>
        <v>0.036257091494875444</v>
      </c>
    </row>
    <row r="21" spans="1:14" ht="12.75">
      <c r="A21" t="s">
        <v>22</v>
      </c>
      <c r="B21" t="s">
        <v>17</v>
      </c>
      <c r="C21" s="1">
        <v>6.484018264840184</v>
      </c>
      <c r="D21" s="1">
        <v>84.13242009132422</v>
      </c>
      <c r="E21" s="1">
        <v>5.068493150684932</v>
      </c>
      <c r="F21" s="1">
        <v>0</v>
      </c>
      <c r="G21" s="1">
        <v>89.84018264840184</v>
      </c>
      <c r="H21" s="1">
        <v>18.378995433789957</v>
      </c>
      <c r="I21" s="1">
        <v>73.33333333333334</v>
      </c>
      <c r="J21" s="1">
        <v>0</v>
      </c>
      <c r="K21" s="1">
        <v>0</v>
      </c>
      <c r="L21" s="1">
        <v>16.313242009132424</v>
      </c>
      <c r="M21" s="1">
        <f t="shared" si="0"/>
        <v>293.5506849315069</v>
      </c>
      <c r="N21" s="1">
        <f t="shared" si="1"/>
        <v>0.05557214766144638</v>
      </c>
    </row>
    <row r="22" spans="1:14" ht="12.75">
      <c r="A22" t="s">
        <v>22</v>
      </c>
      <c r="B22" t="s">
        <v>18</v>
      </c>
      <c r="C22" s="1">
        <v>1.4155251141552514</v>
      </c>
      <c r="D22" s="1">
        <v>114.95433789954338</v>
      </c>
      <c r="E22" s="1">
        <v>0</v>
      </c>
      <c r="F22" s="1">
        <v>0</v>
      </c>
      <c r="G22" s="1">
        <v>91.9178082191781</v>
      </c>
      <c r="H22" s="1">
        <v>5.84474885844749</v>
      </c>
      <c r="I22" s="1">
        <v>22.922374429223748</v>
      </c>
      <c r="J22" s="1">
        <v>0</v>
      </c>
      <c r="K22" s="1">
        <v>0</v>
      </c>
      <c r="L22" s="1">
        <v>20.837442922374432</v>
      </c>
      <c r="M22" s="1">
        <f t="shared" si="0"/>
        <v>257.8922374429224</v>
      </c>
      <c r="N22" s="1">
        <f t="shared" si="1"/>
        <v>0.08079903113402646</v>
      </c>
    </row>
    <row r="23" spans="1:14" ht="12.75">
      <c r="A23" t="s">
        <v>22</v>
      </c>
      <c r="B23" t="s">
        <v>21</v>
      </c>
      <c r="C23" s="1">
        <v>0.7077625570776257</v>
      </c>
      <c r="D23" s="1">
        <v>100.45662100456623</v>
      </c>
      <c r="E23" s="1">
        <v>0</v>
      </c>
      <c r="F23" s="1">
        <v>0</v>
      </c>
      <c r="G23" s="1">
        <v>98.32191780821918</v>
      </c>
      <c r="H23" s="1">
        <v>14.28082191780822</v>
      </c>
      <c r="I23" s="1">
        <v>44.55479452054795</v>
      </c>
      <c r="J23" s="1">
        <v>0</v>
      </c>
      <c r="K23" s="1">
        <v>0.34246575342465757</v>
      </c>
      <c r="L23" s="1">
        <v>13.998173515981737</v>
      </c>
      <c r="M23" s="1">
        <f t="shared" si="0"/>
        <v>272.66255707762565</v>
      </c>
      <c r="N23" s="1">
        <f t="shared" si="1"/>
        <v>0.051338818450222805</v>
      </c>
    </row>
    <row r="24" spans="1:14" ht="12.75">
      <c r="A24" t="s">
        <v>23</v>
      </c>
      <c r="B24" t="s">
        <v>14</v>
      </c>
      <c r="C24" s="1">
        <v>37.648401826484026</v>
      </c>
      <c r="D24" s="1">
        <v>16.027397260273975</v>
      </c>
      <c r="E24" s="1">
        <v>0.3881278538812786</v>
      </c>
      <c r="F24" s="1">
        <v>3.7899543378995437</v>
      </c>
      <c r="G24" s="1">
        <v>24.178082191780824</v>
      </c>
      <c r="H24" s="1">
        <v>181.689497716895</v>
      </c>
      <c r="I24" s="1">
        <v>14.817351598173518</v>
      </c>
      <c r="J24" s="1">
        <v>0</v>
      </c>
      <c r="K24" s="1">
        <v>23.12785388127854</v>
      </c>
      <c r="L24" s="1">
        <v>25.954794520547946</v>
      </c>
      <c r="M24" s="1">
        <f t="shared" si="0"/>
        <v>327.62146118721466</v>
      </c>
      <c r="N24" s="1">
        <f t="shared" si="1"/>
        <v>0.0792218996475217</v>
      </c>
    </row>
    <row r="25" spans="1:14" ht="12.75">
      <c r="A25" t="s">
        <v>23</v>
      </c>
      <c r="B25" t="s">
        <v>15</v>
      </c>
      <c r="C25" s="1">
        <v>37.39726027397261</v>
      </c>
      <c r="D25" s="1">
        <v>9.200913242009134</v>
      </c>
      <c r="E25" s="1">
        <v>0.4109589041095891</v>
      </c>
      <c r="F25" s="1">
        <v>5.41095890410959</v>
      </c>
      <c r="G25" s="1">
        <v>28.49315068493151</v>
      </c>
      <c r="H25" s="1">
        <v>199.77168949771692</v>
      </c>
      <c r="I25" s="1">
        <v>15.525114155251146</v>
      </c>
      <c r="J25" s="1">
        <v>0.38812785388127863</v>
      </c>
      <c r="K25" s="1">
        <v>25.456621004566212</v>
      </c>
      <c r="L25" s="1">
        <v>21.547488584474888</v>
      </c>
      <c r="M25" s="1">
        <f t="shared" si="0"/>
        <v>343.6022831050228</v>
      </c>
      <c r="N25" s="1">
        <f t="shared" si="1"/>
        <v>0.06271055125058307</v>
      </c>
    </row>
    <row r="26" spans="1:14" ht="12.75">
      <c r="A26" t="s">
        <v>23</v>
      </c>
      <c r="B26" t="s">
        <v>16</v>
      </c>
      <c r="C26" s="1">
        <v>43.76712328767124</v>
      </c>
      <c r="D26" s="1">
        <v>13.65296803652968</v>
      </c>
      <c r="E26" s="1">
        <v>2.968036529680366</v>
      </c>
      <c r="F26" s="1">
        <v>0.7534246575342467</v>
      </c>
      <c r="G26" s="1">
        <v>30.616438356164387</v>
      </c>
      <c r="H26" s="1">
        <v>186.55251141552515</v>
      </c>
      <c r="I26" s="1">
        <v>19.38356164383562</v>
      </c>
      <c r="J26" s="1">
        <v>0.20547945205479454</v>
      </c>
      <c r="K26" s="1">
        <v>35.82191780821918</v>
      </c>
      <c r="L26" s="1">
        <v>17.11598173515982</v>
      </c>
      <c r="M26" s="1">
        <f t="shared" si="0"/>
        <v>350.8374429223745</v>
      </c>
      <c r="N26" s="1">
        <f t="shared" si="1"/>
        <v>0.04878607480600884</v>
      </c>
    </row>
    <row r="27" spans="1:14" ht="12.75">
      <c r="A27" t="s">
        <v>23</v>
      </c>
      <c r="B27" t="s">
        <v>17</v>
      </c>
      <c r="C27" s="1">
        <v>29.88584474885845</v>
      </c>
      <c r="D27" s="1">
        <v>12.351598173515981</v>
      </c>
      <c r="E27" s="1">
        <v>0.8447488584474887</v>
      </c>
      <c r="F27" s="1">
        <v>0.6849315068493153</v>
      </c>
      <c r="G27" s="1">
        <v>30.639269406392696</v>
      </c>
      <c r="H27" s="1">
        <v>149.52054794520552</v>
      </c>
      <c r="I27" s="1">
        <v>12.57990867579909</v>
      </c>
      <c r="J27" s="1">
        <v>0</v>
      </c>
      <c r="K27" s="1">
        <v>70</v>
      </c>
      <c r="L27" s="1">
        <v>15.31963470319635</v>
      </c>
      <c r="M27" s="1">
        <f t="shared" si="0"/>
        <v>321.82648401826486</v>
      </c>
      <c r="N27" s="1">
        <f t="shared" si="1"/>
        <v>0.047602156640181616</v>
      </c>
    </row>
    <row r="28" spans="1:14" ht="12.75">
      <c r="A28" t="s">
        <v>23</v>
      </c>
      <c r="B28" t="s">
        <v>18</v>
      </c>
      <c r="C28" s="1">
        <v>25.11415525114155</v>
      </c>
      <c r="D28" s="1">
        <v>6.32420091324201</v>
      </c>
      <c r="E28" s="1">
        <v>5.616438356164384</v>
      </c>
      <c r="F28" s="1">
        <v>2.397260273972603</v>
      </c>
      <c r="G28" s="1">
        <v>32.8082191780822</v>
      </c>
      <c r="H28" s="1">
        <v>107.05479452054794</v>
      </c>
      <c r="I28" s="1">
        <v>15.70776255707763</v>
      </c>
      <c r="J28" s="1">
        <v>0</v>
      </c>
      <c r="K28" s="1">
        <v>102.60273972602741</v>
      </c>
      <c r="L28" s="1">
        <v>26.742009132420097</v>
      </c>
      <c r="M28" s="1">
        <f t="shared" si="0"/>
        <v>324.3675799086758</v>
      </c>
      <c r="N28" s="1">
        <f t="shared" si="1"/>
        <v>0.0824435325501679</v>
      </c>
    </row>
    <row r="29" spans="1:14" ht="12.75">
      <c r="A29" t="s">
        <v>24</v>
      </c>
      <c r="B29" t="s">
        <v>14</v>
      </c>
      <c r="C29" s="1">
        <v>54.3150684931507</v>
      </c>
      <c r="D29" s="1">
        <v>6.392694063926941</v>
      </c>
      <c r="E29" s="1">
        <v>3.0136986301369855</v>
      </c>
      <c r="F29" s="1">
        <v>21.278538812785392</v>
      </c>
      <c r="G29" s="1">
        <v>54.45205479452055</v>
      </c>
      <c r="H29" s="1">
        <v>103.40182648401827</v>
      </c>
      <c r="I29" s="1">
        <v>11.32420091324201</v>
      </c>
      <c r="J29" s="1">
        <v>12.876712328767125</v>
      </c>
      <c r="K29" s="1">
        <v>15.136986301369864</v>
      </c>
      <c r="L29" s="1">
        <v>31.261187214611873</v>
      </c>
      <c r="M29" s="1">
        <f t="shared" si="0"/>
        <v>313.4529680365297</v>
      </c>
      <c r="N29" s="1">
        <f t="shared" si="1"/>
        <v>0.09973166759412758</v>
      </c>
    </row>
    <row r="30" spans="1:14" ht="12.75">
      <c r="A30" t="s">
        <v>24</v>
      </c>
      <c r="B30" t="s">
        <v>15</v>
      </c>
      <c r="C30" s="1">
        <v>25.570776255707763</v>
      </c>
      <c r="D30" s="1">
        <v>3.6529680365296806</v>
      </c>
      <c r="E30" s="1">
        <v>2.26027397260274</v>
      </c>
      <c r="F30" s="1">
        <v>18.698630136986303</v>
      </c>
      <c r="G30" s="1">
        <v>24.086757990867582</v>
      </c>
      <c r="H30" s="1">
        <v>47.100456621004575</v>
      </c>
      <c r="I30" s="1">
        <v>2.625570776255708</v>
      </c>
      <c r="J30" s="1">
        <v>6.872146118721463</v>
      </c>
      <c r="K30" s="1">
        <v>58.904109589041106</v>
      </c>
      <c r="L30" s="1">
        <v>21.641552511415526</v>
      </c>
      <c r="M30" s="1">
        <f t="shared" si="0"/>
        <v>211.41324200913243</v>
      </c>
      <c r="N30" s="1">
        <f t="shared" si="1"/>
        <v>0.10236611626475448</v>
      </c>
    </row>
    <row r="31" spans="1:14" ht="12.75">
      <c r="A31" t="s">
        <v>24</v>
      </c>
      <c r="B31" t="s">
        <v>17</v>
      </c>
      <c r="C31" s="1">
        <v>14.611872146118724</v>
      </c>
      <c r="D31" s="1">
        <v>3.5844748858447493</v>
      </c>
      <c r="E31" s="1">
        <v>1.2328767123287674</v>
      </c>
      <c r="F31" s="1">
        <v>21.940639269406397</v>
      </c>
      <c r="G31" s="1">
        <v>84.15525114155253</v>
      </c>
      <c r="H31" s="1">
        <v>63.972602739726035</v>
      </c>
      <c r="I31" s="1">
        <v>26.25570776255708</v>
      </c>
      <c r="J31" s="1">
        <v>14.817351598173518</v>
      </c>
      <c r="K31" s="1">
        <v>12.694063926940641</v>
      </c>
      <c r="L31" s="1">
        <v>50.71324200913243</v>
      </c>
      <c r="M31" s="1">
        <f t="shared" si="0"/>
        <v>293.97808219178086</v>
      </c>
      <c r="N31" s="1">
        <f t="shared" si="1"/>
        <v>0.1725068808906948</v>
      </c>
    </row>
    <row r="32" spans="1:14" ht="12.75">
      <c r="A32" t="s">
        <v>24</v>
      </c>
      <c r="B32" t="s">
        <v>18</v>
      </c>
      <c r="C32" s="1">
        <v>22.625570776255707</v>
      </c>
      <c r="D32" s="1">
        <v>0</v>
      </c>
      <c r="E32" s="1">
        <v>4.360730593607307</v>
      </c>
      <c r="F32" s="1">
        <v>3.0593607305936077</v>
      </c>
      <c r="G32" s="1">
        <v>107.71689497716896</v>
      </c>
      <c r="H32" s="1">
        <v>48.08219178082193</v>
      </c>
      <c r="I32" s="1">
        <v>6.027397260273974</v>
      </c>
      <c r="J32" s="1">
        <v>21.255707762557076</v>
      </c>
      <c r="K32" s="1">
        <v>1.8721461187214614</v>
      </c>
      <c r="L32" s="1">
        <v>18.798173515981738</v>
      </c>
      <c r="M32" s="1">
        <f t="shared" si="0"/>
        <v>233.7981735159818</v>
      </c>
      <c r="N32" s="1">
        <f t="shared" si="1"/>
        <v>0.08040342331714899</v>
      </c>
    </row>
    <row r="33" spans="1:14" ht="12.75">
      <c r="A33" t="s">
        <v>24</v>
      </c>
      <c r="B33" t="s">
        <v>21</v>
      </c>
      <c r="C33" s="1">
        <v>88.80136986301369</v>
      </c>
      <c r="D33" s="1">
        <v>0</v>
      </c>
      <c r="E33" s="1">
        <v>4.486301369863014</v>
      </c>
      <c r="F33" s="1">
        <v>0.7534246575342466</v>
      </c>
      <c r="G33" s="1">
        <v>42.56849315068494</v>
      </c>
      <c r="H33" s="1">
        <v>50.17123287671233</v>
      </c>
      <c r="I33" s="1">
        <v>12.899543378995435</v>
      </c>
      <c r="J33" s="1">
        <v>29.93150684931507</v>
      </c>
      <c r="K33" s="1">
        <v>1.1643835616438358</v>
      </c>
      <c r="L33" s="1">
        <v>12.73812785388128</v>
      </c>
      <c r="M33" s="1">
        <f t="shared" si="0"/>
        <v>243.51438356164385</v>
      </c>
      <c r="N33" s="1">
        <f t="shared" si="1"/>
        <v>0.052309550128305744</v>
      </c>
    </row>
    <row r="34" spans="1:14" ht="12.75">
      <c r="A34" t="s">
        <v>25</v>
      </c>
      <c r="B34" t="s">
        <v>14</v>
      </c>
      <c r="C34" s="1">
        <v>17.648401826484022</v>
      </c>
      <c r="D34" s="1">
        <v>1.3242009132420092</v>
      </c>
      <c r="E34" s="1">
        <v>0.9589041095890413</v>
      </c>
      <c r="F34" s="1">
        <v>13.904109589041095</v>
      </c>
      <c r="G34" s="1">
        <v>11.769406392694064</v>
      </c>
      <c r="H34" s="1">
        <v>86.59817351598174</v>
      </c>
      <c r="I34" s="1">
        <v>56.484018264840195</v>
      </c>
      <c r="J34" s="1">
        <v>54.86301369863014</v>
      </c>
      <c r="K34" s="1">
        <v>0.09132420091324202</v>
      </c>
      <c r="L34" s="1">
        <v>11.839041095890412</v>
      </c>
      <c r="M34" s="1">
        <f t="shared" si="0"/>
        <v>255.48059360730596</v>
      </c>
      <c r="N34" s="1">
        <f t="shared" si="1"/>
        <v>0.046340275512620585</v>
      </c>
    </row>
    <row r="35" spans="1:14" ht="12.75">
      <c r="A35" t="s">
        <v>25</v>
      </c>
      <c r="B35" t="s">
        <v>15</v>
      </c>
      <c r="C35" s="1">
        <v>11.484018264840183</v>
      </c>
      <c r="D35" s="1">
        <v>4.474885844748859</v>
      </c>
      <c r="E35" s="1">
        <v>2.397260273972603</v>
      </c>
      <c r="F35" s="1">
        <v>1.0502283105022834</v>
      </c>
      <c r="G35" s="1">
        <v>36.65525114155251</v>
      </c>
      <c r="H35" s="1">
        <v>60.54794520547946</v>
      </c>
      <c r="I35" s="1">
        <v>48.97260273972604</v>
      </c>
      <c r="J35" s="1">
        <v>28.721461187214615</v>
      </c>
      <c r="K35" s="1">
        <v>0.5022831050228311</v>
      </c>
      <c r="L35" s="1">
        <v>7.643607305936074</v>
      </c>
      <c r="M35" s="1">
        <f t="shared" si="0"/>
        <v>202.44954337899546</v>
      </c>
      <c r="N35" s="1">
        <f t="shared" si="1"/>
        <v>0.03775561642846913</v>
      </c>
    </row>
    <row r="36" spans="1:14" ht="12.75">
      <c r="A36" t="s">
        <v>25</v>
      </c>
      <c r="B36" t="s">
        <v>16</v>
      </c>
      <c r="C36" s="1">
        <v>0.7077625570776257</v>
      </c>
      <c r="D36" s="1">
        <v>0.7990867579908676</v>
      </c>
      <c r="E36" s="1">
        <v>3.972602739726028</v>
      </c>
      <c r="F36" s="1">
        <v>7.340182648401828</v>
      </c>
      <c r="G36" s="1">
        <v>22.728310502283108</v>
      </c>
      <c r="H36" s="1">
        <v>91.89497716894978</v>
      </c>
      <c r="I36" s="1">
        <v>4.965753424657534</v>
      </c>
      <c r="J36" s="1">
        <v>104.851598173516</v>
      </c>
      <c r="K36" s="1">
        <v>0.6849315068493151</v>
      </c>
      <c r="L36" s="1">
        <v>7.058675799086759</v>
      </c>
      <c r="M36" s="1">
        <f t="shared" si="0"/>
        <v>245.00388127853884</v>
      </c>
      <c r="N36" s="1">
        <f t="shared" si="1"/>
        <v>0.028810465214883372</v>
      </c>
    </row>
    <row r="37" spans="1:14" ht="12.75">
      <c r="A37" t="s">
        <v>25</v>
      </c>
      <c r="B37" t="s">
        <v>17</v>
      </c>
      <c r="C37" s="1">
        <v>5.022831050228311</v>
      </c>
      <c r="D37" s="1">
        <v>24.155251141552515</v>
      </c>
      <c r="E37" s="1">
        <v>26.415525114155255</v>
      </c>
      <c r="F37" s="1">
        <v>5.5022831050228325</v>
      </c>
      <c r="G37" s="1">
        <v>45.29680365296804</v>
      </c>
      <c r="H37" s="1">
        <v>0.8219178082191781</v>
      </c>
      <c r="I37" s="1">
        <v>16.118721461187217</v>
      </c>
      <c r="J37" s="1">
        <v>86.14155251141554</v>
      </c>
      <c r="K37" s="1">
        <v>0</v>
      </c>
      <c r="L37" s="1">
        <v>8.579452054794523</v>
      </c>
      <c r="M37" s="1">
        <f t="shared" si="0"/>
        <v>218.0543378995434</v>
      </c>
      <c r="N37" s="1">
        <f t="shared" si="1"/>
        <v>0.03934547754214839</v>
      </c>
    </row>
    <row r="38" spans="1:14" ht="12.75">
      <c r="A38" t="s">
        <v>25</v>
      </c>
      <c r="B38" t="s">
        <v>21</v>
      </c>
      <c r="C38" s="1">
        <v>1.9520547945205482</v>
      </c>
      <c r="D38" s="1">
        <v>1.5753424657534247</v>
      </c>
      <c r="E38" s="1">
        <v>4.429223744292238</v>
      </c>
      <c r="F38" s="1">
        <v>11.826484018264841</v>
      </c>
      <c r="G38" s="1">
        <v>40.1027397260274</v>
      </c>
      <c r="H38" s="1">
        <v>49.20091324200914</v>
      </c>
      <c r="I38" s="1">
        <v>23.036529680365298</v>
      </c>
      <c r="J38" s="1">
        <v>65.77625570776256</v>
      </c>
      <c r="K38" s="1">
        <v>1.1415525114155252</v>
      </c>
      <c r="L38" s="1">
        <v>9.281050228310503</v>
      </c>
      <c r="M38" s="1">
        <f t="shared" si="0"/>
        <v>208.3221461187215</v>
      </c>
      <c r="N38" s="1">
        <f t="shared" si="1"/>
        <v>0.044551433446837145</v>
      </c>
    </row>
    <row r="39" spans="1:14" ht="12.75">
      <c r="A39" t="s">
        <v>26</v>
      </c>
      <c r="B39" t="s">
        <v>14</v>
      </c>
      <c r="C39" s="1">
        <v>56.232876712328775</v>
      </c>
      <c r="D39" s="1">
        <v>82.94520547945206</v>
      </c>
      <c r="E39" s="1">
        <v>2.168949771689498</v>
      </c>
      <c r="F39" s="1">
        <v>0</v>
      </c>
      <c r="G39" s="1">
        <v>131.7123287671233</v>
      </c>
      <c r="H39" s="1">
        <v>5.570776255707763</v>
      </c>
      <c r="I39" s="1">
        <v>25.616438356164384</v>
      </c>
      <c r="J39" s="1">
        <v>0</v>
      </c>
      <c r="K39" s="1">
        <v>0</v>
      </c>
      <c r="L39" s="1">
        <v>13.830593607305937</v>
      </c>
      <c r="M39" s="1">
        <f t="shared" si="0"/>
        <v>318.07716894977176</v>
      </c>
      <c r="N39" s="1">
        <f t="shared" si="1"/>
        <v>0.043481880994388364</v>
      </c>
    </row>
    <row r="40" spans="1:14" ht="12.75">
      <c r="A40" t="s">
        <v>26</v>
      </c>
      <c r="B40" t="s">
        <v>15</v>
      </c>
      <c r="C40" s="1">
        <v>16.780821917808222</v>
      </c>
      <c r="D40" s="1">
        <v>20.205479452054796</v>
      </c>
      <c r="E40" s="1">
        <v>0</v>
      </c>
      <c r="F40" s="1">
        <v>0</v>
      </c>
      <c r="G40" s="1">
        <v>96.68949771689499</v>
      </c>
      <c r="H40" s="1">
        <v>10.981735159817353</v>
      </c>
      <c r="I40" s="1">
        <v>12.625570776255708</v>
      </c>
      <c r="J40" s="1">
        <v>0</v>
      </c>
      <c r="K40" s="1">
        <v>0</v>
      </c>
      <c r="L40" s="1">
        <v>22.742922374429224</v>
      </c>
      <c r="M40" s="1">
        <f t="shared" si="0"/>
        <v>180.02602739726026</v>
      </c>
      <c r="N40" s="1">
        <f t="shared" si="1"/>
        <v>0.12633130166363565</v>
      </c>
    </row>
    <row r="41" spans="1:14" ht="12.75">
      <c r="A41" t="s">
        <v>26</v>
      </c>
      <c r="B41" t="s">
        <v>16</v>
      </c>
      <c r="C41" s="1">
        <v>3.116438356164384</v>
      </c>
      <c r="D41" s="1">
        <v>24.863013698630137</v>
      </c>
      <c r="E41" s="1">
        <v>3.116438356164382</v>
      </c>
      <c r="F41" s="1">
        <v>0</v>
      </c>
      <c r="G41" s="1">
        <v>35.58219178082192</v>
      </c>
      <c r="H41" s="1">
        <v>15.582191780821919</v>
      </c>
      <c r="I41" s="1">
        <v>45.41095890410959</v>
      </c>
      <c r="J41" s="1">
        <v>0</v>
      </c>
      <c r="K41" s="1">
        <v>0</v>
      </c>
      <c r="L41" s="1">
        <v>2.680821917808219</v>
      </c>
      <c r="M41" s="1">
        <f t="shared" si="0"/>
        <v>130.35205479452054</v>
      </c>
      <c r="N41" s="1">
        <f t="shared" si="1"/>
        <v>0.020566011959183245</v>
      </c>
    </row>
    <row r="42" spans="1:14" ht="12.75">
      <c r="A42" t="s">
        <v>26</v>
      </c>
      <c r="B42" t="s">
        <v>17</v>
      </c>
      <c r="C42" s="1">
        <v>11.986301369863014</v>
      </c>
      <c r="D42" s="1">
        <v>33.15068493150685</v>
      </c>
      <c r="E42" s="1">
        <v>8.287671232876713</v>
      </c>
      <c r="F42" s="1">
        <v>0</v>
      </c>
      <c r="G42" s="1">
        <v>78.4703196347032</v>
      </c>
      <c r="H42" s="1">
        <v>44.06392694063928</v>
      </c>
      <c r="I42" s="1">
        <v>19.292237442922378</v>
      </c>
      <c r="J42" s="1">
        <v>0</v>
      </c>
      <c r="K42" s="1">
        <v>0</v>
      </c>
      <c r="L42" s="1">
        <v>21.55479452054795</v>
      </c>
      <c r="M42" s="1">
        <f t="shared" si="0"/>
        <v>216.80593607305937</v>
      </c>
      <c r="N42" s="1">
        <f t="shared" si="1"/>
        <v>0.09941976179694824</v>
      </c>
    </row>
    <row r="43" spans="1:14" ht="12.75">
      <c r="A43" t="s">
        <v>26</v>
      </c>
      <c r="B43" t="s">
        <v>18</v>
      </c>
      <c r="C43" s="1">
        <v>13.961187214611874</v>
      </c>
      <c r="D43" s="1">
        <v>29.303652968036534</v>
      </c>
      <c r="E43" s="1">
        <v>1.815068493150685</v>
      </c>
      <c r="F43" s="1">
        <v>0</v>
      </c>
      <c r="G43" s="1">
        <v>120.76484018264841</v>
      </c>
      <c r="H43" s="1">
        <v>25.228310502283108</v>
      </c>
      <c r="I43" s="1">
        <v>52.7054794520548</v>
      </c>
      <c r="J43" s="1">
        <v>0</v>
      </c>
      <c r="K43" s="1">
        <v>5.296803652968038</v>
      </c>
      <c r="L43" s="1">
        <v>28.89223744292238</v>
      </c>
      <c r="M43" s="1">
        <f t="shared" si="0"/>
        <v>277.9675799086758</v>
      </c>
      <c r="N43" s="1">
        <f t="shared" si="1"/>
        <v>0.10394103316802164</v>
      </c>
    </row>
    <row r="44" spans="1:14" ht="12.75">
      <c r="A44" t="s">
        <v>27</v>
      </c>
      <c r="B44" t="s">
        <v>14</v>
      </c>
      <c r="C44" s="1">
        <v>63.31050228310503</v>
      </c>
      <c r="D44" s="1">
        <v>4.497716894977169</v>
      </c>
      <c r="E44" s="1">
        <v>0.34246575342465757</v>
      </c>
      <c r="F44" s="1">
        <v>42.05479452054795</v>
      </c>
      <c r="G44" s="1">
        <v>60.50228310502283</v>
      </c>
      <c r="H44" s="1">
        <v>32.28310502283106</v>
      </c>
      <c r="I44" s="1">
        <v>41.164383561643845</v>
      </c>
      <c r="J44" s="1">
        <v>0</v>
      </c>
      <c r="K44" s="1">
        <v>9.726027397260276</v>
      </c>
      <c r="L44" s="1">
        <v>41.605022831050235</v>
      </c>
      <c r="M44" s="1">
        <f t="shared" si="0"/>
        <v>295.48630136986304</v>
      </c>
      <c r="N44" s="1">
        <f t="shared" si="1"/>
        <v>0.14080186674702333</v>
      </c>
    </row>
    <row r="45" spans="1:14" ht="12.75">
      <c r="A45" t="s">
        <v>27</v>
      </c>
      <c r="B45" t="s">
        <v>15</v>
      </c>
      <c r="C45" s="1">
        <v>25.068493150684933</v>
      </c>
      <c r="D45" s="1">
        <v>9.132420091324203</v>
      </c>
      <c r="E45" s="1">
        <v>9.269406392694064</v>
      </c>
      <c r="F45" s="1">
        <v>17.077625570776256</v>
      </c>
      <c r="G45" s="1">
        <v>59.840182648401836</v>
      </c>
      <c r="H45" s="1">
        <v>100.54794520547946</v>
      </c>
      <c r="I45" s="1">
        <v>25.319634703196353</v>
      </c>
      <c r="J45" s="1">
        <v>0</v>
      </c>
      <c r="K45" s="1">
        <v>0.8675799086757993</v>
      </c>
      <c r="L45" s="1">
        <v>24.49954337899544</v>
      </c>
      <c r="M45" s="1">
        <f t="shared" si="0"/>
        <v>271.62283105022834</v>
      </c>
      <c r="N45" s="1">
        <f t="shared" si="1"/>
        <v>0.0901969222700024</v>
      </c>
    </row>
    <row r="46" spans="1:14" ht="12.75">
      <c r="A46" t="s">
        <v>27</v>
      </c>
      <c r="B46" t="s">
        <v>16</v>
      </c>
      <c r="C46" s="1">
        <v>4.680365296803654</v>
      </c>
      <c r="D46" s="1">
        <v>21.66666666666667</v>
      </c>
      <c r="E46" s="1">
        <v>9.88584474885845</v>
      </c>
      <c r="F46" s="1">
        <v>32.009132420091326</v>
      </c>
      <c r="G46" s="1">
        <v>62.85388127853882</v>
      </c>
      <c r="H46" s="1">
        <v>60.844748858447495</v>
      </c>
      <c r="I46" s="1">
        <v>19.748858447488587</v>
      </c>
      <c r="J46" s="1">
        <v>0.8447488584474887</v>
      </c>
      <c r="K46" s="1">
        <v>16.780821917808222</v>
      </c>
      <c r="L46" s="1">
        <v>17.60730593607306</v>
      </c>
      <c r="M46" s="1">
        <f t="shared" si="0"/>
        <v>246.9223744292238</v>
      </c>
      <c r="N46" s="1">
        <f t="shared" si="1"/>
        <v>0.07130704933796878</v>
      </c>
    </row>
    <row r="47" spans="1:14" ht="12.75">
      <c r="A47" t="s">
        <v>27</v>
      </c>
      <c r="B47" t="s">
        <v>17</v>
      </c>
      <c r="C47" s="1">
        <v>21.0958904109589</v>
      </c>
      <c r="D47" s="1">
        <v>13.938356164383563</v>
      </c>
      <c r="E47" s="1">
        <v>10.650684931506852</v>
      </c>
      <c r="F47" s="1">
        <v>2.5342465753424657</v>
      </c>
      <c r="G47" s="1">
        <v>30.616438356164384</v>
      </c>
      <c r="H47" s="1">
        <v>123.01369863013699</v>
      </c>
      <c r="I47" s="1">
        <v>41.232876712328775</v>
      </c>
      <c r="J47" s="1">
        <v>0.4109589041095891</v>
      </c>
      <c r="K47" s="1">
        <v>1.3356164383561646</v>
      </c>
      <c r="L47" s="1">
        <v>8.636986301369864</v>
      </c>
      <c r="M47" s="1">
        <f t="shared" si="0"/>
        <v>253.46575342465752</v>
      </c>
      <c r="N47" s="1">
        <f t="shared" si="1"/>
        <v>0.03407555531535427</v>
      </c>
    </row>
    <row r="48" spans="1:14" ht="12.75">
      <c r="A48" t="s">
        <v>27</v>
      </c>
      <c r="B48" t="s">
        <v>18</v>
      </c>
      <c r="C48" s="1">
        <v>11.666666666666666</v>
      </c>
      <c r="D48" s="1">
        <v>27.808219178082194</v>
      </c>
      <c r="E48" s="1">
        <v>8.630136986301371</v>
      </c>
      <c r="F48" s="1">
        <v>17.420091324200914</v>
      </c>
      <c r="G48" s="1">
        <v>21.21004566210046</v>
      </c>
      <c r="H48" s="1">
        <v>100.95890410958904</v>
      </c>
      <c r="I48" s="1">
        <v>30.513698630136986</v>
      </c>
      <c r="J48" s="1">
        <v>0</v>
      </c>
      <c r="K48" s="1">
        <v>39.360730593607315</v>
      </c>
      <c r="L48" s="1">
        <v>21.8865296803653</v>
      </c>
      <c r="M48" s="1">
        <f t="shared" si="0"/>
        <v>279.45502283105026</v>
      </c>
      <c r="N48" s="1">
        <f t="shared" si="1"/>
        <v>0.07831861262911423</v>
      </c>
    </row>
    <row r="49" spans="1:14" ht="12.75">
      <c r="A49" t="s">
        <v>28</v>
      </c>
      <c r="B49" t="s">
        <v>14</v>
      </c>
      <c r="C49" s="1">
        <v>45.38812785388128</v>
      </c>
      <c r="D49" s="1">
        <v>1.5296803652968038</v>
      </c>
      <c r="E49" s="1">
        <v>11.598173515981737</v>
      </c>
      <c r="F49" s="1">
        <v>0.8447488584474887</v>
      </c>
      <c r="G49" s="1">
        <v>56.210045662100455</v>
      </c>
      <c r="H49" s="1">
        <v>78.10502283105023</v>
      </c>
      <c r="I49" s="1">
        <v>4.269406392694065</v>
      </c>
      <c r="J49" s="1">
        <v>13.744292237442924</v>
      </c>
      <c r="K49" s="1">
        <v>2.968036529680366</v>
      </c>
      <c r="L49" s="1">
        <v>5.110045662100458</v>
      </c>
      <c r="M49" s="1">
        <f t="shared" si="0"/>
        <v>219.7675799086758</v>
      </c>
      <c r="N49" s="1">
        <f t="shared" si="1"/>
        <v>0.02325204502058007</v>
      </c>
    </row>
    <row r="50" spans="1:14" ht="12.75">
      <c r="A50" t="s">
        <v>28</v>
      </c>
      <c r="B50" t="s">
        <v>15</v>
      </c>
      <c r="C50" s="1">
        <v>71.91780821917808</v>
      </c>
      <c r="D50" s="1">
        <v>0</v>
      </c>
      <c r="E50" s="1">
        <v>1.3470319634703198</v>
      </c>
      <c r="F50" s="1">
        <v>4.680365296803653</v>
      </c>
      <c r="G50" s="1">
        <v>10.205479452054798</v>
      </c>
      <c r="H50" s="1">
        <v>3.9954337899543386</v>
      </c>
      <c r="I50" s="1">
        <v>0.8219178082191781</v>
      </c>
      <c r="J50" s="1">
        <v>1.0730593607305936</v>
      </c>
      <c r="K50" s="1">
        <v>9.063926940639268</v>
      </c>
      <c r="L50" s="1">
        <v>1.8219178082191783</v>
      </c>
      <c r="M50" s="1">
        <f t="shared" si="0"/>
        <v>104.92694063926942</v>
      </c>
      <c r="N50" s="1">
        <f t="shared" si="1"/>
        <v>0.017363679881631053</v>
      </c>
    </row>
    <row r="51" spans="1:14" ht="12.75">
      <c r="A51" t="s">
        <v>28</v>
      </c>
      <c r="B51" t="s">
        <v>16</v>
      </c>
      <c r="C51" s="1">
        <v>39.07534246575342</v>
      </c>
      <c r="D51" s="1">
        <v>44.052511415525125</v>
      </c>
      <c r="E51" s="1">
        <v>21.917808219178088</v>
      </c>
      <c r="F51" s="1">
        <v>1.80365296803653</v>
      </c>
      <c r="G51" s="1">
        <v>22.203196347031962</v>
      </c>
      <c r="H51" s="1">
        <v>88.83561643835617</v>
      </c>
      <c r="I51" s="1">
        <v>4.178082191780822</v>
      </c>
      <c r="J51" s="1">
        <v>8.17351598173516</v>
      </c>
      <c r="K51" s="1">
        <v>1.0730593607305938</v>
      </c>
      <c r="L51" s="1">
        <v>33.349771689497715</v>
      </c>
      <c r="M51" s="1">
        <f t="shared" si="0"/>
        <v>264.6625570776256</v>
      </c>
      <c r="N51" s="1">
        <f t="shared" si="1"/>
        <v>0.1260086506294739</v>
      </c>
    </row>
    <row r="52" spans="1:14" ht="12.75">
      <c r="A52" t="s">
        <v>28</v>
      </c>
      <c r="B52" t="s">
        <v>17</v>
      </c>
      <c r="C52" s="1">
        <v>47.80821917808219</v>
      </c>
      <c r="D52" s="1">
        <v>9.794520547945204</v>
      </c>
      <c r="E52" s="1">
        <v>1.80365296803653</v>
      </c>
      <c r="F52" s="1">
        <v>3.4246575342465757</v>
      </c>
      <c r="G52" s="1">
        <v>23.470319634703195</v>
      </c>
      <c r="H52" s="1">
        <v>25.27397260273973</v>
      </c>
      <c r="I52" s="1">
        <v>9.794520547945206</v>
      </c>
      <c r="J52" s="1">
        <v>2.3744292237442917</v>
      </c>
      <c r="K52" s="1">
        <v>23.436073059360734</v>
      </c>
      <c r="L52" s="1">
        <v>25.209589041095892</v>
      </c>
      <c r="M52" s="1">
        <f t="shared" si="0"/>
        <v>172.38995433789952</v>
      </c>
      <c r="N52" s="1">
        <f t="shared" si="1"/>
        <v>0.14623583571281</v>
      </c>
    </row>
    <row r="53" spans="1:14" ht="12.75">
      <c r="A53" t="s">
        <v>28</v>
      </c>
      <c r="B53" t="s">
        <v>18</v>
      </c>
      <c r="C53" s="1">
        <v>99.45205479452056</v>
      </c>
      <c r="D53" s="1">
        <v>18.196347031963473</v>
      </c>
      <c r="E53" s="1">
        <v>0.7534246575342467</v>
      </c>
      <c r="F53" s="1">
        <v>0.4794520547945206</v>
      </c>
      <c r="G53" s="1">
        <v>45.02283105022832</v>
      </c>
      <c r="H53" s="1">
        <v>23.835616438356166</v>
      </c>
      <c r="I53" s="1">
        <v>17.990867579908677</v>
      </c>
      <c r="J53" s="1">
        <v>2.351598173515982</v>
      </c>
      <c r="K53" s="1">
        <v>12.579908675799087</v>
      </c>
      <c r="L53" s="1">
        <v>64.92648401826484</v>
      </c>
      <c r="M53" s="1">
        <f t="shared" si="0"/>
        <v>285.58858447488586</v>
      </c>
      <c r="N53" s="1">
        <f t="shared" si="1"/>
        <v>0.2273427144773511</v>
      </c>
    </row>
    <row r="54" spans="1:14" ht="12.75">
      <c r="A54" t="s">
        <v>29</v>
      </c>
      <c r="B54" t="s">
        <v>14</v>
      </c>
      <c r="C54" s="1">
        <v>14.36073059360731</v>
      </c>
      <c r="D54" s="1">
        <v>3.4703196347031957</v>
      </c>
      <c r="E54" s="1">
        <v>10.045662100456623</v>
      </c>
      <c r="F54" s="1">
        <v>0</v>
      </c>
      <c r="G54" s="1">
        <v>12.465753424657535</v>
      </c>
      <c r="H54" s="1">
        <v>48.56164383561644</v>
      </c>
      <c r="I54" s="1">
        <v>39.08675799086759</v>
      </c>
      <c r="J54" s="1">
        <v>45.913242009132425</v>
      </c>
      <c r="K54" s="1">
        <v>0</v>
      </c>
      <c r="L54" s="1">
        <v>7.570776255707764</v>
      </c>
      <c r="M54" s="1">
        <f t="shared" si="0"/>
        <v>181.47488584474888</v>
      </c>
      <c r="N54" s="1">
        <f t="shared" si="1"/>
        <v>0.04171803839669879</v>
      </c>
    </row>
    <row r="55" spans="1:14" ht="12.75">
      <c r="A55" t="s">
        <v>29</v>
      </c>
      <c r="B55" t="s">
        <v>15</v>
      </c>
      <c r="C55" s="1">
        <v>8.196347031963471</v>
      </c>
      <c r="D55" s="1">
        <v>1.0730593607305938</v>
      </c>
      <c r="E55" s="1">
        <v>7.534246575342467</v>
      </c>
      <c r="F55" s="1">
        <v>0</v>
      </c>
      <c r="G55" s="1">
        <v>15.82191780821918</v>
      </c>
      <c r="H55" s="1">
        <v>77.94520547945206</v>
      </c>
      <c r="I55" s="1">
        <v>41.43835616438357</v>
      </c>
      <c r="J55" s="1">
        <v>53.60730593607307</v>
      </c>
      <c r="K55" s="1">
        <v>0.43378995433789963</v>
      </c>
      <c r="L55" s="1">
        <v>5.330136986301371</v>
      </c>
      <c r="M55" s="1">
        <f t="shared" si="0"/>
        <v>211.38036529680366</v>
      </c>
      <c r="N55" s="1">
        <f t="shared" si="1"/>
        <v>0.025215856632744543</v>
      </c>
    </row>
    <row r="56" spans="1:14" ht="12.75">
      <c r="A56" t="s">
        <v>29</v>
      </c>
      <c r="B56" t="s">
        <v>16</v>
      </c>
      <c r="C56" s="1">
        <v>0.10273972602739727</v>
      </c>
      <c r="D56" s="1">
        <v>1.4726027397260275</v>
      </c>
      <c r="E56" s="1">
        <v>55.06849315068493</v>
      </c>
      <c r="F56" s="1">
        <v>0</v>
      </c>
      <c r="G56" s="1">
        <v>19.40639269406393</v>
      </c>
      <c r="H56" s="1">
        <v>62.96803652968037</v>
      </c>
      <c r="I56" s="1">
        <v>24.246575342465754</v>
      </c>
      <c r="J56" s="1">
        <v>63.013698630136986</v>
      </c>
      <c r="K56" s="1">
        <v>0</v>
      </c>
      <c r="L56" s="1">
        <v>20.446347031963473</v>
      </c>
      <c r="M56" s="1">
        <f t="shared" si="0"/>
        <v>246.72488584474885</v>
      </c>
      <c r="N56" s="1">
        <f t="shared" si="1"/>
        <v>0.0828710365472792</v>
      </c>
    </row>
    <row r="57" spans="1:14" ht="12.75">
      <c r="A57" t="s">
        <v>29</v>
      </c>
      <c r="B57" t="s">
        <v>17</v>
      </c>
      <c r="C57" s="1">
        <v>3.4931506849315075</v>
      </c>
      <c r="D57" s="1">
        <v>1.757990867579909</v>
      </c>
      <c r="E57" s="1">
        <v>4.817351598173516</v>
      </c>
      <c r="F57" s="1">
        <v>0</v>
      </c>
      <c r="G57" s="1">
        <v>5.410958904109589</v>
      </c>
      <c r="H57" s="1">
        <v>115.15981735159818</v>
      </c>
      <c r="I57" s="1">
        <v>54.95433789954339</v>
      </c>
      <c r="J57" s="1">
        <v>43.515981735159826</v>
      </c>
      <c r="K57" s="1">
        <v>1.3470319634703198</v>
      </c>
      <c r="L57" s="1">
        <v>13.093607305936075</v>
      </c>
      <c r="M57" s="1">
        <f t="shared" si="0"/>
        <v>243.55022831050235</v>
      </c>
      <c r="N57" s="1">
        <f t="shared" si="1"/>
        <v>0.05376142488868057</v>
      </c>
    </row>
    <row r="58" spans="1:14" ht="12.75">
      <c r="A58" t="s">
        <v>29</v>
      </c>
      <c r="B58" t="s">
        <v>18</v>
      </c>
      <c r="C58" s="1">
        <v>3.675799086757992</v>
      </c>
      <c r="D58" s="1">
        <v>0.9817351598173518</v>
      </c>
      <c r="E58" s="1">
        <v>24.38356164383562</v>
      </c>
      <c r="F58" s="1">
        <v>0</v>
      </c>
      <c r="G58" s="1">
        <v>24.452054794520553</v>
      </c>
      <c r="H58" s="1">
        <v>64.20091324200915</v>
      </c>
      <c r="I58" s="1">
        <v>15.114155251141554</v>
      </c>
      <c r="J58" s="1">
        <v>48.35616438356165</v>
      </c>
      <c r="K58" s="1">
        <v>0.18264840182648404</v>
      </c>
      <c r="L58" s="1">
        <v>18.33287671232877</v>
      </c>
      <c r="M58" s="1">
        <f t="shared" si="0"/>
        <v>199.67990867579914</v>
      </c>
      <c r="N58" s="1">
        <f t="shared" si="1"/>
        <v>0.09181132360238645</v>
      </c>
    </row>
    <row r="59" spans="1:14" ht="12.75">
      <c r="A59" t="s">
        <v>30</v>
      </c>
      <c r="B59" t="s">
        <v>14</v>
      </c>
      <c r="C59" s="1">
        <v>42.1689497716895</v>
      </c>
      <c r="D59" s="1">
        <v>28.173515981735164</v>
      </c>
      <c r="E59" s="1">
        <v>4.132420091324201</v>
      </c>
      <c r="F59" s="1">
        <v>0</v>
      </c>
      <c r="G59" s="1">
        <v>172.42009132420094</v>
      </c>
      <c r="H59" s="1">
        <v>0.8904109589041097</v>
      </c>
      <c r="I59" s="1">
        <v>21.050228310502284</v>
      </c>
      <c r="J59" s="1">
        <v>0.7305936073059361</v>
      </c>
      <c r="K59" s="1">
        <v>2.1004566210045663</v>
      </c>
      <c r="L59" s="1">
        <v>27.96073059360731</v>
      </c>
      <c r="M59" s="1">
        <f t="shared" si="0"/>
        <v>299.62739726027405</v>
      </c>
      <c r="N59" s="1">
        <f t="shared" si="1"/>
        <v>0.09331833753947062</v>
      </c>
    </row>
    <row r="60" spans="1:14" ht="12.75">
      <c r="A60" t="s">
        <v>30</v>
      </c>
      <c r="B60" t="s">
        <v>15</v>
      </c>
      <c r="C60" s="1">
        <v>16.164383561643838</v>
      </c>
      <c r="D60" s="1">
        <v>24.086757990867582</v>
      </c>
      <c r="E60" s="1">
        <v>1.4383561643835618</v>
      </c>
      <c r="F60" s="1">
        <v>0</v>
      </c>
      <c r="G60" s="1">
        <v>109.3150684931507</v>
      </c>
      <c r="H60" s="1">
        <v>0.5479452054794522</v>
      </c>
      <c r="I60" s="1">
        <v>64.90867579908677</v>
      </c>
      <c r="J60" s="1">
        <v>0</v>
      </c>
      <c r="K60" s="1">
        <v>0.31963470319634707</v>
      </c>
      <c r="L60" s="1">
        <v>37.775799086758</v>
      </c>
      <c r="M60" s="1">
        <f>C60+D60+E60+F60+G60+H60+I60+J60+K60+L59</f>
        <v>244.7415525114156</v>
      </c>
      <c r="N60" s="1">
        <f>L59/M60</f>
        <v>0.11424594764022805</v>
      </c>
    </row>
    <row r="61" spans="1:14" ht="12.75">
      <c r="A61" t="s">
        <v>30</v>
      </c>
      <c r="B61" t="s">
        <v>16</v>
      </c>
      <c r="C61" s="1">
        <v>66.39269406392695</v>
      </c>
      <c r="D61" s="1">
        <v>134.31506849315068</v>
      </c>
      <c r="E61" s="1">
        <v>0</v>
      </c>
      <c r="F61" s="1">
        <v>5.456621004566211</v>
      </c>
      <c r="G61" s="1">
        <v>11.141552511415526</v>
      </c>
      <c r="H61" s="1">
        <v>6.484018264840184</v>
      </c>
      <c r="I61" s="1">
        <v>59.88584474885845</v>
      </c>
      <c r="J61" s="1">
        <v>2.762557077625571</v>
      </c>
      <c r="K61" s="1">
        <v>2.4657534246575348</v>
      </c>
      <c r="L61" s="1">
        <v>33.27808219178083</v>
      </c>
      <c r="M61" s="1">
        <f>C61+D61+E61+F61+G61+H61+I61+J61+K61+L60</f>
        <v>326.6799086757991</v>
      </c>
      <c r="N61" s="1">
        <f>L60/M61</f>
        <v>0.11563551379661716</v>
      </c>
    </row>
    <row r="62" spans="1:14" ht="12.75">
      <c r="A62" t="s">
        <v>30</v>
      </c>
      <c r="B62" t="s">
        <v>17</v>
      </c>
      <c r="C62" s="1">
        <v>32.48858447488585</v>
      </c>
      <c r="D62" s="1">
        <v>27.3744292237443</v>
      </c>
      <c r="E62" s="1">
        <v>1.0730593607305936</v>
      </c>
      <c r="F62" s="1">
        <v>0</v>
      </c>
      <c r="G62" s="1">
        <v>9.04109589041096</v>
      </c>
      <c r="H62" s="1">
        <v>3.1278538812785395</v>
      </c>
      <c r="I62" s="1">
        <v>56.98630136986302</v>
      </c>
      <c r="J62" s="1">
        <v>0.8219178082191781</v>
      </c>
      <c r="K62" s="1">
        <v>34.360730593607315</v>
      </c>
      <c r="L62" s="1">
        <v>3.461643835616439</v>
      </c>
      <c r="M62" s="1">
        <f>C62+D62+E62+F62+G62+H62+I62+J62+K62+L61</f>
        <v>198.55205479452061</v>
      </c>
      <c r="N62" s="1">
        <f>L61/M62</f>
        <v>0.167603816672761</v>
      </c>
    </row>
    <row r="63" spans="1:14" ht="12.75">
      <c r="A63" t="s">
        <v>30</v>
      </c>
      <c r="B63" t="s">
        <v>18</v>
      </c>
      <c r="C63" s="1">
        <v>10.36529680365297</v>
      </c>
      <c r="D63" s="1">
        <v>52.089041095890416</v>
      </c>
      <c r="E63" s="1">
        <v>1.3926940639269407</v>
      </c>
      <c r="F63" s="1">
        <v>0</v>
      </c>
      <c r="G63" s="1">
        <v>70.04566210045664</v>
      </c>
      <c r="H63" s="1">
        <v>4.931506849315069</v>
      </c>
      <c r="I63" s="1">
        <v>118.36757990867582</v>
      </c>
      <c r="J63" s="1">
        <v>0.5707762557077626</v>
      </c>
      <c r="K63" s="1">
        <v>11.358447488584476</v>
      </c>
      <c r="L63" s="1">
        <v>44.500456621004574</v>
      </c>
      <c r="M63" s="1">
        <f>C63+D63+E63+F63+G63+H63+I63+J63+K63+L62</f>
        <v>272.58264840182653</v>
      </c>
      <c r="N63" s="1">
        <f>L62/M63</f>
        <v>0.012699428433586396</v>
      </c>
    </row>
    <row r="64" spans="1:14" ht="12.75">
      <c r="A64" t="s">
        <v>31</v>
      </c>
      <c r="B64" t="s">
        <v>14</v>
      </c>
      <c r="C64" s="1">
        <v>131.52968036529683</v>
      </c>
      <c r="D64" s="1">
        <v>0</v>
      </c>
      <c r="E64" s="1">
        <v>8.675799086757992</v>
      </c>
      <c r="F64" s="1">
        <v>37.73972602739727</v>
      </c>
      <c r="G64" s="1">
        <v>83.94977168949774</v>
      </c>
      <c r="H64" s="1">
        <v>23.28767123287671</v>
      </c>
      <c r="I64" s="1">
        <v>10.981735159817351</v>
      </c>
      <c r="J64" s="1">
        <v>0</v>
      </c>
      <c r="K64" s="1">
        <v>8.424657534246576</v>
      </c>
      <c r="L64" s="1">
        <v>28.731963470319638</v>
      </c>
      <c r="M64" s="1">
        <f>C64+D64+E64+F64+G64+H64+I64+J64+K64+L63</f>
        <v>349.08949771689504</v>
      </c>
      <c r="N64" s="1">
        <f>L63/M64</f>
        <v>0.12747578174664423</v>
      </c>
    </row>
    <row r="65" spans="1:14" ht="12.75">
      <c r="A65" t="s">
        <v>31</v>
      </c>
      <c r="B65" t="s">
        <v>15</v>
      </c>
      <c r="C65" s="1">
        <v>137.69406392694066</v>
      </c>
      <c r="D65" s="1">
        <v>0</v>
      </c>
      <c r="E65" s="1">
        <v>0.5707762557077626</v>
      </c>
      <c r="F65" s="1">
        <v>23.036529680365298</v>
      </c>
      <c r="G65" s="1">
        <v>43.74429223744293</v>
      </c>
      <c r="H65" s="1">
        <v>21.506849315068497</v>
      </c>
      <c r="I65" s="1">
        <v>14.771689497716896</v>
      </c>
      <c r="J65" s="1">
        <v>0</v>
      </c>
      <c r="K65" s="1">
        <v>9.680365296803657</v>
      </c>
      <c r="L65" s="1">
        <v>24.14520547945206</v>
      </c>
      <c r="M65" s="1">
        <f>C65+D65+E65+F65+G65+H65+I65+J65+K65+L64</f>
        <v>279.7365296803653</v>
      </c>
      <c r="N65" s="1">
        <f>L64/M65</f>
        <v>0.10271080256536239</v>
      </c>
    </row>
    <row r="66" spans="1:14" ht="12.75">
      <c r="A66" t="s">
        <v>31</v>
      </c>
      <c r="B66" t="s">
        <v>16</v>
      </c>
      <c r="C66" s="1">
        <v>50.43378995433791</v>
      </c>
      <c r="D66" s="1">
        <v>8.881278538812786</v>
      </c>
      <c r="E66" s="1">
        <v>3.63013698630137</v>
      </c>
      <c r="F66" s="1">
        <v>5.159817351598174</v>
      </c>
      <c r="G66" s="1">
        <v>82.26027397260276</v>
      </c>
      <c r="H66" s="1">
        <v>32.85388127853882</v>
      </c>
      <c r="I66" s="1">
        <v>54.7716894977169</v>
      </c>
      <c r="J66" s="1">
        <v>0</v>
      </c>
      <c r="K66" s="1">
        <v>3.9041095890410964</v>
      </c>
      <c r="L66" s="1">
        <v>28.503196347031967</v>
      </c>
      <c r="M66" s="1">
        <f>C66+D66+E66+F66+G66+H66+I66+J66+K66+L65</f>
        <v>266.04018264840187</v>
      </c>
      <c r="N66" s="1">
        <f>L65/M66</f>
        <v>0.09075773907192926</v>
      </c>
    </row>
    <row r="67" spans="1:14" ht="12.75">
      <c r="A67" t="s">
        <v>31</v>
      </c>
      <c r="B67" t="s">
        <v>17</v>
      </c>
      <c r="C67" s="1">
        <v>75.93607305936074</v>
      </c>
      <c r="D67" s="1">
        <v>1.1643835616438358</v>
      </c>
      <c r="E67" s="1">
        <v>5.936073059360732</v>
      </c>
      <c r="F67" s="1">
        <v>8.17351598173516</v>
      </c>
      <c r="G67" s="1">
        <v>38.17351598173516</v>
      </c>
      <c r="H67" s="1">
        <v>40.228310502283115</v>
      </c>
      <c r="I67" s="1">
        <v>8.630136986301373</v>
      </c>
      <c r="J67" s="1">
        <v>0</v>
      </c>
      <c r="K67" s="1">
        <v>51.46118721461188</v>
      </c>
      <c r="L67" s="1">
        <v>3.9858447488584474</v>
      </c>
      <c r="M67" s="1">
        <f>C67+D67+E67+F67+G67+H67+I67+J67+K67+L66</f>
        <v>258.206392694064</v>
      </c>
      <c r="N67" s="1">
        <f>L66/M67</f>
        <v>0.11038919698941767</v>
      </c>
    </row>
    <row r="68" spans="1:14" ht="12.75">
      <c r="A68" t="s">
        <v>31</v>
      </c>
      <c r="B68" t="s">
        <v>18</v>
      </c>
      <c r="C68" s="1">
        <v>57.22602739726028</v>
      </c>
      <c r="D68" s="1">
        <v>0</v>
      </c>
      <c r="E68" s="1">
        <v>1.678082191780822</v>
      </c>
      <c r="F68" s="1">
        <v>15.445205479452055</v>
      </c>
      <c r="G68" s="1">
        <v>71.16438356164385</v>
      </c>
      <c r="H68" s="1">
        <v>98.28767123287672</v>
      </c>
      <c r="I68" s="1">
        <v>16.849315068493155</v>
      </c>
      <c r="J68" s="1">
        <v>0.7191780821917808</v>
      </c>
      <c r="K68" s="1">
        <v>12.67123287671233</v>
      </c>
      <c r="L68" s="1">
        <v>19.041095890410958</v>
      </c>
      <c r="M68" s="1">
        <f>C68+D68+E68+F68+G68+H68+I68+J68+K68+L67</f>
        <v>278.02694063926947</v>
      </c>
      <c r="N68" s="1">
        <f>L67/M68</f>
        <v>0.014336181737258138</v>
      </c>
    </row>
    <row r="69" ht="12.75">
      <c r="N69" s="1">
        <f>AVERAGE(N4:N68)</f>
        <v>0.07715997725621959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Arthur</dc:creator>
  <cp:keywords/>
  <dc:description/>
  <cp:lastModifiedBy>User</cp:lastModifiedBy>
  <cp:lastPrinted>2000-06-03T14:47:41Z</cp:lastPrinted>
  <dcterms:created xsi:type="dcterms:W3CDTF">2000-04-06T13:34:49Z</dcterms:created>
  <dcterms:modified xsi:type="dcterms:W3CDTF">2008-12-20T19:02:16Z</dcterms:modified>
  <cp:category/>
  <cp:version/>
  <cp:contentType/>
  <cp:contentStatus/>
</cp:coreProperties>
</file>