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35" windowWidth="11265" windowHeight="7995" tabRatio="888" activeTab="0"/>
  </bookViews>
  <sheets>
    <sheet name="Notes" sheetId="1" r:id="rId1"/>
    <sheet name="RUTH_060209" sheetId="2" r:id="rId2"/>
    <sheet name="raw" sheetId="3" r:id="rId3"/>
    <sheet name="pivot" sheetId="4" r:id="rId4"/>
    <sheet name="ICP QCs" sheetId="5" r:id="rId5"/>
    <sheet name="blank and old tissue standards" sheetId="6" r:id="rId6"/>
    <sheet name="Digestion Standard" sheetId="7" r:id="rId7"/>
    <sheet name="Weights" sheetId="8" r:id="rId8"/>
    <sheet name="calcs" sheetId="9" r:id="rId9"/>
    <sheet name="Data" sheetId="10" r:id="rId10"/>
  </sheets>
  <definedNames/>
  <calcPr fullCalcOnLoad="1"/>
  <pivotCaches>
    <pivotCache cacheId="2" r:id="rId11"/>
    <pivotCache cacheId="1" r:id="rId12"/>
  </pivotCaches>
</workbook>
</file>

<file path=xl/sharedStrings.xml><?xml version="1.0" encoding="utf-8"?>
<sst xmlns="http://schemas.openxmlformats.org/spreadsheetml/2006/main" count="4044" uniqueCount="156">
  <si>
    <t>Sample ID</t>
  </si>
  <si>
    <t>Analyte Name</t>
  </si>
  <si>
    <t>Conc (Samp)</t>
  </si>
  <si>
    <t>SD (Calib)</t>
  </si>
  <si>
    <t>Calib Units</t>
  </si>
  <si>
    <t>RSD (Conc)</t>
  </si>
  <si>
    <t>Int (Corr)</t>
  </si>
  <si>
    <t>Calib Blank 1</t>
  </si>
  <si>
    <t>Ca 317.933</t>
  </si>
  <si>
    <t xml:space="preserve"> </t>
  </si>
  <si>
    <t>mg/L</t>
  </si>
  <si>
    <t>Ca 315.887</t>
  </si>
  <si>
    <t>K 766.490</t>
  </si>
  <si>
    <t>Mg 279.077</t>
  </si>
  <si>
    <t>Mg 285.213</t>
  </si>
  <si>
    <t>Mn 257.610</t>
  </si>
  <si>
    <t>Mn 259.372</t>
  </si>
  <si>
    <t>Na 589.592</t>
  </si>
  <si>
    <t>Na 330.237</t>
  </si>
  <si>
    <t>P 214.914</t>
  </si>
  <si>
    <t>P 213.617</t>
  </si>
  <si>
    <t>Sr 407.771</t>
  </si>
  <si>
    <t>Sr 421.552</t>
  </si>
  <si>
    <t>Standard 2</t>
  </si>
  <si>
    <t>Standard 4</t>
  </si>
  <si>
    <t>QC</t>
  </si>
  <si>
    <t>SRM2</t>
  </si>
  <si>
    <t>SRM4</t>
  </si>
  <si>
    <t>C8 105SM</t>
  </si>
  <si>
    <t>C6 37BE BARK</t>
  </si>
  <si>
    <t>SRM 1515</t>
  </si>
  <si>
    <t>C4 56 BE BARK</t>
  </si>
  <si>
    <t>C1 26 WB BARK</t>
  </si>
  <si>
    <t>C4 46 BE BRANCHES</t>
  </si>
  <si>
    <t>C4 49 PC BARK</t>
  </si>
  <si>
    <t>C9 SM 78 DARK WOOD</t>
  </si>
  <si>
    <t>C9 SM 78 DARK WOOD2</t>
  </si>
  <si>
    <t>C9 SM 78  LIGHT WOOD1</t>
  </si>
  <si>
    <t>BLANK</t>
  </si>
  <si>
    <t>C6 6 RM BRANCH</t>
  </si>
  <si>
    <t>C6 159 SM BRANCHES</t>
  </si>
  <si>
    <t>C2 155 SM BARK</t>
  </si>
  <si>
    <t>C4 47 YB WOOD</t>
  </si>
  <si>
    <t>C8 SM 105 WOOD2</t>
  </si>
  <si>
    <t>BEAR BROOK FRESH LITTER 3</t>
  </si>
  <si>
    <t>BEAR BROOK FRESH LITTER 9</t>
  </si>
  <si>
    <t>BEAR BROOK FRESH LITTER 1</t>
  </si>
  <si>
    <t>BEAR BROOK FRESH LITTER 2</t>
  </si>
  <si>
    <t>BEAR BROOK FRESH LITTER11</t>
  </si>
  <si>
    <t>BEAR BROOK FRESH LITTER13</t>
  </si>
  <si>
    <t>BEAR BROOK FRESH LITTER 8</t>
  </si>
  <si>
    <t>BEAR BROOK FRESH LITTER18</t>
  </si>
  <si>
    <t>BEAR BROOK FRESH LITTER 4</t>
  </si>
  <si>
    <t>BEAR BROOK FRESH LITTER 6</t>
  </si>
  <si>
    <t>QC1</t>
  </si>
  <si>
    <t>QC2</t>
  </si>
  <si>
    <t>QC3</t>
  </si>
  <si>
    <t>QC4</t>
  </si>
  <si>
    <t>QC5</t>
  </si>
  <si>
    <t>Row Labels</t>
  </si>
  <si>
    <t>Column Labels</t>
  </si>
  <si>
    <t>Sum of Conc (Samp)</t>
  </si>
  <si>
    <t>Average of Conc (Samp)</t>
  </si>
  <si>
    <t>Expected Value</t>
  </si>
  <si>
    <t>avg</t>
  </si>
  <si>
    <t>Use Wavelength:</t>
  </si>
  <si>
    <t>Ca 315</t>
  </si>
  <si>
    <t>K 766</t>
  </si>
  <si>
    <t>Mg 285</t>
  </si>
  <si>
    <t>Mn 259</t>
  </si>
  <si>
    <t>Na 330</t>
  </si>
  <si>
    <t>P 214</t>
  </si>
  <si>
    <t>Sr 421</t>
  </si>
  <si>
    <t>Intensity</t>
  </si>
  <si>
    <t xml:space="preserve">For this data I used wavelengths: </t>
  </si>
  <si>
    <t>Corrie created this workbook on 6/6/09</t>
  </si>
  <si>
    <t>I thought these were calibration, but they're not…</t>
  </si>
  <si>
    <t>QC 1 Recovery</t>
  </si>
  <si>
    <t>QC 2 Recovery</t>
  </si>
  <si>
    <t>QC 3 Recovery</t>
  </si>
  <si>
    <t>QC 4 Recovery</t>
  </si>
  <si>
    <t>QC 5 Recovery</t>
  </si>
  <si>
    <t>QC Recovery %s</t>
  </si>
  <si>
    <t>Dilution</t>
  </si>
  <si>
    <t>Ca (mg/g)</t>
  </si>
  <si>
    <t>K (mg/g)</t>
  </si>
  <si>
    <t>Mg (mg/g)</t>
  </si>
  <si>
    <t>Mn (mg/g)</t>
  </si>
  <si>
    <t>Na (mg/g)</t>
  </si>
  <si>
    <t>P (mg/g)</t>
  </si>
  <si>
    <t>Sr (mg/g)</t>
  </si>
  <si>
    <t>Certified SRM Concentrations</t>
  </si>
  <si>
    <t>Standard Recover %</t>
  </si>
  <si>
    <t>SRM 2</t>
  </si>
  <si>
    <t>SRM 4</t>
  </si>
  <si>
    <t>Ca</t>
  </si>
  <si>
    <t>K</t>
  </si>
  <si>
    <t>Mn</t>
  </si>
  <si>
    <t>Na</t>
  </si>
  <si>
    <t>P</t>
  </si>
  <si>
    <t>Sr</t>
  </si>
  <si>
    <t>Mg</t>
  </si>
  <si>
    <t>Sample Weight (g)</t>
  </si>
  <si>
    <t>this run</t>
  </si>
  <si>
    <t>% diff</t>
  </si>
  <si>
    <t>run on 4/23</t>
  </si>
  <si>
    <t>Weight (g)</t>
  </si>
  <si>
    <t>Dilution (L)</t>
  </si>
  <si>
    <t>C6 159 SM Branches</t>
  </si>
  <si>
    <t>C6 37 BE Bark</t>
  </si>
  <si>
    <t>C6 6 RM Branches</t>
  </si>
  <si>
    <t>C4 56 BE Bark</t>
  </si>
  <si>
    <t>C2 155 SM Bark</t>
  </si>
  <si>
    <t>C4 47 YB Wood</t>
  </si>
  <si>
    <t>C8 113 Ash Bark</t>
  </si>
  <si>
    <t>C4 46 BE Branches</t>
  </si>
  <si>
    <t>C1 26 WB Bark</t>
  </si>
  <si>
    <t>C4 49 PC Bark</t>
  </si>
  <si>
    <t>C8 105 SM Wood 1, 2, &amp; 3</t>
  </si>
  <si>
    <t>C9 78 SM LW Wood 1</t>
  </si>
  <si>
    <t>C9 78 SM DW Wood 2</t>
  </si>
  <si>
    <t>C8 105 SM Wood 2 &amp; 3</t>
  </si>
  <si>
    <t>C2 31 PC Leaves</t>
  </si>
  <si>
    <t>C4 158 SM Leaves</t>
  </si>
  <si>
    <t>C9 66 BE Leaves</t>
  </si>
  <si>
    <t>Bear Brook Fresh Litter 1</t>
  </si>
  <si>
    <t>Bear Brook Fresh Litter 2</t>
  </si>
  <si>
    <t>Bear Brook Fresh Litter 3</t>
  </si>
  <si>
    <t>Bear Brook Fresh Litter 4</t>
  </si>
  <si>
    <t>Bear Brook Fresh Litter 5</t>
  </si>
  <si>
    <t>Bear Brook Fresh Litter 6</t>
  </si>
  <si>
    <t>Bear Brook Fresh Litter 7</t>
  </si>
  <si>
    <t>Bear Brook Fresh Litter 8</t>
  </si>
  <si>
    <t>Bear Brook Fresh Litter 9</t>
  </si>
  <si>
    <t>Bear Brook Fresh Litter 10</t>
  </si>
  <si>
    <t>Bear Brook Fresh Litter 11</t>
  </si>
  <si>
    <t>Bear Brook Fresh Litter 12</t>
  </si>
  <si>
    <t>Bear Brook Fresh Litter 13</t>
  </si>
  <si>
    <t>Bear Brook Fresh Litter 14</t>
  </si>
  <si>
    <t>Bear Brook Fresh Litter 15</t>
  </si>
  <si>
    <t>Bear Brook Fresh Litter 16</t>
  </si>
  <si>
    <t>Bear Brook Fresh Litter 17</t>
  </si>
  <si>
    <t>Bear Brook Fresh Litter 17 dup</t>
  </si>
  <si>
    <t>Bear Brook Fresh Litter 18</t>
  </si>
  <si>
    <t>Bear Brook Fresh Litter 20</t>
  </si>
  <si>
    <t>Bear Brook Fresh Litter 21</t>
  </si>
  <si>
    <t>Digestion Blank</t>
  </si>
  <si>
    <t>Standard Reference Material</t>
  </si>
  <si>
    <t>Digestion Only Weight (g)</t>
  </si>
  <si>
    <t>C6 37 BE BARK</t>
  </si>
  <si>
    <t>C8 105 SM</t>
  </si>
  <si>
    <t>Dilution Weight (g)</t>
  </si>
  <si>
    <t>Dilution 1</t>
  </si>
  <si>
    <t>Dilution (2)</t>
  </si>
  <si>
    <t>It contains some of Farrah's outliers as well as fresh litter from Bear Brook.</t>
  </si>
  <si>
    <t>Most up to date data is in last tab called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</si>
</sst>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2">
    <font>
      <sz val="11"/>
      <color indexed="8"/>
      <name val="Calibri"/>
      <family val="2"/>
    </font>
    <font>
      <b/>
      <sz val="10"/>
      <name val="Arial"/>
      <family val="2"/>
    </font>
    <font>
      <sz val="10"/>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3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3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27">
    <xf numFmtId="0" fontId="0" fillId="0" borderId="0" xfId="0" applyAlignment="1">
      <alignment/>
    </xf>
    <xf numFmtId="11" fontId="0" fillId="0" borderId="0" xfId="0" applyNumberFormat="1" applyAlignment="1">
      <alignment/>
    </xf>
    <xf numFmtId="0" fontId="0" fillId="0" borderId="0" xfId="0" applyAlignment="1">
      <alignment/>
    </xf>
    <xf numFmtId="0" fontId="0" fillId="0" borderId="0" xfId="0" applyAlignment="1">
      <alignment horizontal="left"/>
    </xf>
    <xf numFmtId="0" fontId="0" fillId="0" borderId="0" xfId="0" applyNumberFormat="1" applyAlignment="1">
      <alignment/>
    </xf>
    <xf numFmtId="0" fontId="20" fillId="0" borderId="0" xfId="0" applyFont="1" applyAlignment="1">
      <alignment/>
    </xf>
    <xf numFmtId="0" fontId="1" fillId="0" borderId="0" xfId="0" applyFont="1" applyAlignment="1">
      <alignment/>
    </xf>
    <xf numFmtId="0" fontId="18" fillId="0" borderId="0" xfId="0" applyFont="1" applyAlignment="1">
      <alignment/>
    </xf>
    <xf numFmtId="0" fontId="0" fillId="0" borderId="0" xfId="0" applyFont="1" applyAlignment="1">
      <alignment/>
    </xf>
    <xf numFmtId="0" fontId="2" fillId="0" borderId="0" xfId="0" applyFont="1" applyAlignment="1">
      <alignment/>
    </xf>
    <xf numFmtId="9" fontId="2" fillId="0" borderId="0" xfId="57" applyFont="1" applyAlignment="1">
      <alignment/>
    </xf>
    <xf numFmtId="9" fontId="2" fillId="24" borderId="0" xfId="57" applyFont="1" applyFill="1" applyAlignment="1">
      <alignment/>
    </xf>
    <xf numFmtId="9" fontId="2" fillId="0" borderId="0" xfId="0" applyNumberFormat="1" applyFont="1" applyFill="1" applyAlignment="1">
      <alignment/>
    </xf>
    <xf numFmtId="0" fontId="18" fillId="25" borderId="10" xfId="0" applyFont="1" applyFill="1" applyBorder="1" applyAlignment="1">
      <alignment/>
    </xf>
    <xf numFmtId="0" fontId="1" fillId="0" borderId="0" xfId="0" applyFont="1" applyBorder="1" applyAlignment="1">
      <alignment/>
    </xf>
    <xf numFmtId="0" fontId="1" fillId="0" borderId="0" xfId="0" applyFont="1" applyFill="1" applyBorder="1" applyAlignment="1">
      <alignment horizontal="right"/>
    </xf>
    <xf numFmtId="0" fontId="0" fillId="0" borderId="0" xfId="0" applyAlignment="1">
      <alignment horizontal="right"/>
    </xf>
    <xf numFmtId="9" fontId="0" fillId="0" borderId="0" xfId="57" applyFont="1" applyAlignment="1">
      <alignment/>
    </xf>
    <xf numFmtId="9" fontId="0" fillId="24" borderId="0" xfId="57" applyFont="1" applyFill="1" applyAlignment="1">
      <alignment/>
    </xf>
    <xf numFmtId="9" fontId="0" fillId="17" borderId="0" xfId="57" applyFont="1" applyFill="1" applyAlignment="1">
      <alignment/>
    </xf>
    <xf numFmtId="9" fontId="0" fillId="11" borderId="0" xfId="57" applyFont="1" applyFill="1" applyAlignment="1">
      <alignment/>
    </xf>
    <xf numFmtId="0" fontId="2" fillId="0" borderId="0" xfId="0" applyFont="1" applyFill="1" applyBorder="1" applyAlignment="1">
      <alignment horizontal="right"/>
    </xf>
    <xf numFmtId="0" fontId="2" fillId="0" borderId="0" xfId="0" applyFont="1" applyBorder="1" applyAlignment="1">
      <alignment/>
    </xf>
    <xf numFmtId="0" fontId="0" fillId="0" borderId="0" xfId="0" applyFill="1" applyAlignment="1">
      <alignment/>
    </xf>
    <xf numFmtId="9" fontId="0" fillId="0" borderId="0" xfId="57" applyFont="1" applyFill="1" applyAlignment="1">
      <alignment/>
    </xf>
    <xf numFmtId="14" fontId="0" fillId="0" borderId="0" xfId="0" applyNumberFormat="1" applyAlignment="1">
      <alignment horizontal="left"/>
    </xf>
    <xf numFmtId="9" fontId="0" fillId="11" borderId="0" xfId="57"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2.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7675"/>
          <c:w val="0.920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yVal>
            <c:numRef>
              <c:f>'ICP QCs'!$C$22:$C$24</c:f>
              <c:numCache>
                <c:ptCount val="3"/>
                <c:pt idx="0">
                  <c:v>0</c:v>
                </c:pt>
                <c:pt idx="1">
                  <c:v>0</c:v>
                </c:pt>
                <c:pt idx="2">
                  <c:v>0</c:v>
                </c:pt>
              </c:numCache>
            </c:numRef>
          </c:yVal>
          <c:smooth val="0"/>
        </c:ser>
        <c:axId val="21419275"/>
        <c:axId val="58555748"/>
      </c:scatterChart>
      <c:valAx>
        <c:axId val="21419275"/>
        <c:scaling>
          <c:orientation val="minMax"/>
        </c:scaling>
        <c:axPos val="b"/>
        <c:delete val="0"/>
        <c:numFmt formatCode="General" sourceLinked="1"/>
        <c:majorTickMark val="out"/>
        <c:minorTickMark val="none"/>
        <c:tickLblPos val="nextTo"/>
        <c:spPr>
          <a:ln w="3175">
            <a:solidFill>
              <a:srgbClr val="808080"/>
            </a:solidFill>
          </a:ln>
        </c:spPr>
        <c:crossAx val="58555748"/>
        <c:crosses val="autoZero"/>
        <c:crossBetween val="midCat"/>
        <c:dispUnits/>
      </c:valAx>
      <c:valAx>
        <c:axId val="585557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1927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18</xdr:row>
      <xdr:rowOff>85725</xdr:rowOff>
    </xdr:from>
    <xdr:to>
      <xdr:col>9</xdr:col>
      <xdr:colOff>590550</xdr:colOff>
      <xdr:row>25</xdr:row>
      <xdr:rowOff>104775</xdr:rowOff>
    </xdr:to>
    <xdr:sp>
      <xdr:nvSpPr>
        <xdr:cNvPr id="1" name="TextBox 1"/>
        <xdr:cNvSpPr txBox="1">
          <a:spLocks noChangeArrowheads="1"/>
        </xdr:cNvSpPr>
      </xdr:nvSpPr>
      <xdr:spPr>
        <a:xfrm>
          <a:off x="2971800" y="3352800"/>
          <a:ext cx="3552825" cy="1295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For some reason the concentration did not come up in the output  for Mn for QC1, but we have the</a:t>
          </a:r>
          <a:r>
            <a:rPr lang="en-US" cap="none" sz="1100" b="0" i="0" u="none" baseline="0">
              <a:solidFill>
                <a:srgbClr val="000000"/>
              </a:solidFill>
              <a:latin typeface="Calibri"/>
              <a:ea typeface="Calibri"/>
              <a:cs typeface="Calibri"/>
            </a:rPr>
            <a:t> intensity. When we get intensities for  calibration curve we can calculate the concentration. We can already see that we probably want to use 259 as the Mn wavelength, so that means all we need to do is check that the QC was within 5 % of its expected value.</a:t>
          </a:r>
        </a:p>
      </xdr:txBody>
    </xdr:sp>
    <xdr:clientData/>
  </xdr:twoCellAnchor>
  <xdr:twoCellAnchor>
    <xdr:from>
      <xdr:col>10</xdr:col>
      <xdr:colOff>114300</xdr:colOff>
      <xdr:row>18</xdr:row>
      <xdr:rowOff>76200</xdr:rowOff>
    </xdr:from>
    <xdr:to>
      <xdr:col>13</xdr:col>
      <xdr:colOff>542925</xdr:colOff>
      <xdr:row>25</xdr:row>
      <xdr:rowOff>104775</xdr:rowOff>
    </xdr:to>
    <xdr:graphicFrame>
      <xdr:nvGraphicFramePr>
        <xdr:cNvPr id="2" name="Chart 3"/>
        <xdr:cNvGraphicFramePr/>
      </xdr:nvGraphicFramePr>
      <xdr:xfrm>
        <a:off x="6657975" y="3343275"/>
        <a:ext cx="2257425" cy="1304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30</xdr:row>
      <xdr:rowOff>28575</xdr:rowOff>
    </xdr:from>
    <xdr:to>
      <xdr:col>16</xdr:col>
      <xdr:colOff>733425</xdr:colOff>
      <xdr:row>33</xdr:row>
      <xdr:rowOff>142875</xdr:rowOff>
    </xdr:to>
    <xdr:sp>
      <xdr:nvSpPr>
        <xdr:cNvPr id="1" name="TextBox 2"/>
        <xdr:cNvSpPr txBox="1">
          <a:spLocks noChangeArrowheads="1"/>
        </xdr:cNvSpPr>
      </xdr:nvSpPr>
      <xdr:spPr>
        <a:xfrm>
          <a:off x="5429250" y="5476875"/>
          <a:ext cx="7591425" cy="6572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Below-
</a:t>
          </a:r>
          <a:r>
            <a:rPr lang="en-US" cap="none" sz="1100" b="0" i="0" u="none" baseline="0">
              <a:solidFill>
                <a:srgbClr val="000000"/>
              </a:solidFill>
              <a:latin typeface="Calibri"/>
              <a:ea typeface="Calibri"/>
              <a:cs typeface="Calibri"/>
            </a:rPr>
            <a:t>Compares tissue standards</a:t>
          </a:r>
          <a:r>
            <a:rPr lang="en-US" cap="none" sz="1100" b="0" i="0" u="none" baseline="0">
              <a:solidFill>
                <a:srgbClr val="000000"/>
              </a:solidFill>
              <a:latin typeface="Calibri"/>
              <a:ea typeface="Calibri"/>
              <a:cs typeface="Calibri"/>
            </a:rPr>
            <a:t> digested on 4/8 and run on the ICP on 4/23 and rerun on ICP on 6/2/09 (this time) - this shows that our consistency is good, except for Mn and Na.</a:t>
          </a:r>
        </a:p>
      </xdr:txBody>
    </xdr:sp>
    <xdr:clientData/>
  </xdr:twoCellAnchor>
  <xdr:twoCellAnchor>
    <xdr:from>
      <xdr:col>8</xdr:col>
      <xdr:colOff>314325</xdr:colOff>
      <xdr:row>18</xdr:row>
      <xdr:rowOff>38100</xdr:rowOff>
    </xdr:from>
    <xdr:to>
      <xdr:col>16</xdr:col>
      <xdr:colOff>581025</xdr:colOff>
      <xdr:row>21</xdr:row>
      <xdr:rowOff>152400</xdr:rowOff>
    </xdr:to>
    <xdr:sp>
      <xdr:nvSpPr>
        <xdr:cNvPr id="2" name="TextBox 3"/>
        <xdr:cNvSpPr txBox="1">
          <a:spLocks noChangeArrowheads="1"/>
        </xdr:cNvSpPr>
      </xdr:nvSpPr>
      <xdr:spPr>
        <a:xfrm>
          <a:off x="5276850" y="3314700"/>
          <a:ext cx="7591425" cy="6572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Below-
</a:t>
          </a:r>
          <a:r>
            <a:rPr lang="en-US" cap="none" sz="1100" b="0" i="0" u="none" baseline="0">
              <a:solidFill>
                <a:srgbClr val="000000"/>
              </a:solidFill>
              <a:latin typeface="Calibri"/>
              <a:ea typeface="Calibri"/>
              <a:cs typeface="Calibri"/>
            </a:rPr>
            <a:t>Tissue standards </a:t>
          </a:r>
          <a:r>
            <a:rPr lang="en-US" cap="none" sz="1100" b="0" i="0" u="none" baseline="0">
              <a:solidFill>
                <a:srgbClr val="000000"/>
              </a:solidFill>
              <a:latin typeface="Calibri"/>
              <a:ea typeface="Calibri"/>
              <a:cs typeface="Calibri"/>
            </a:rPr>
            <a:t> that were  </a:t>
          </a:r>
          <a:r>
            <a:rPr lang="en-US" cap="none" sz="1100" b="0" i="0" u="none" baseline="0">
              <a:solidFill>
                <a:srgbClr val="000000"/>
              </a:solidFill>
              <a:latin typeface="Calibri"/>
              <a:ea typeface="Calibri"/>
              <a:cs typeface="Calibri"/>
            </a:rPr>
            <a:t>digested on 4/8 and</a:t>
          </a:r>
          <a:r>
            <a:rPr lang="en-US" cap="none" sz="1100" b="0" i="0" u="none" baseline="0">
              <a:solidFill>
                <a:srgbClr val="000000"/>
              </a:solidFill>
              <a:latin typeface="Calibri"/>
              <a:ea typeface="Calibri"/>
              <a:cs typeface="Calibri"/>
            </a:rPr>
            <a:t> run on ICP on 4/23 and then rerun this time. Below compares these samples to certified values . This shows that our recovery is not ood for Mn and Na, low for Sr and high for Mg.</a:t>
          </a:r>
        </a:p>
      </xdr:txBody>
    </xdr:sp>
    <xdr:clientData/>
  </xdr:twoCellAnchor>
  <xdr:twoCellAnchor>
    <xdr:from>
      <xdr:col>8</xdr:col>
      <xdr:colOff>133350</xdr:colOff>
      <xdr:row>9</xdr:row>
      <xdr:rowOff>85725</xdr:rowOff>
    </xdr:from>
    <xdr:to>
      <xdr:col>17</xdr:col>
      <xdr:colOff>466725</xdr:colOff>
      <xdr:row>14</xdr:row>
      <xdr:rowOff>19050</xdr:rowOff>
    </xdr:to>
    <xdr:sp>
      <xdr:nvSpPr>
        <xdr:cNvPr id="3" name="TextBox 4"/>
        <xdr:cNvSpPr txBox="1">
          <a:spLocks noChangeArrowheads="1"/>
        </xdr:cNvSpPr>
      </xdr:nvSpPr>
      <xdr:spPr>
        <a:xfrm>
          <a:off x="5095875" y="1733550"/>
          <a:ext cx="8458200" cy="838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Data from 4/4/09 for the 2 mL used up when the samples not shaken.</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547" sheet="raw"/>
  </cacheSource>
  <cacheFields count="7">
    <cacheField name="Sample ID">
      <sharedItems containsMixedTypes="0" count="36">
        <s v="Calib Blank 1"/>
        <s v="Standard 2"/>
        <s v="Standard 4"/>
        <s v="QC1"/>
        <s v="SRM2"/>
        <s v="SRM4"/>
        <s v="C8 105SM"/>
        <s v="C6 37BE BARK"/>
        <s v="SRM 1515"/>
        <s v="C4 56 BE BARK"/>
        <s v="C1 26 WB BARK"/>
        <s v="QC2"/>
        <s v="C4 46 BE BRANCHES"/>
        <s v="C4 49 PC BARK"/>
        <s v="C9 SM 78 DARK WOOD"/>
        <s v="C9 SM 78 DARK WOOD2"/>
        <s v="C9 SM 78  LIGHT WOOD1"/>
        <s v="QC3"/>
        <s v="BLANK"/>
        <s v="C6 6 RM BRANCH"/>
        <s v="C6 159 SM BRANCHES"/>
        <s v="C2 155 SM BARK"/>
        <s v="C4 47 YB WOOD"/>
        <s v="C8 SM 105 WOOD2"/>
        <s v="QC4"/>
        <s v="BEAR BROOK FRESH LITTER 3"/>
        <s v="BEAR BROOK FRESH LITTER 9"/>
        <s v="BEAR BROOK FRESH LITTER 1"/>
        <s v="BEAR BROOK FRESH LITTER 2"/>
        <s v="BEAR BROOK FRESH LITTER11"/>
        <s v="QC5"/>
        <s v="BEAR BROOK FRESH LITTER13"/>
        <s v="BEAR BROOK FRESH LITTER 8"/>
        <s v="BEAR BROOK FRESH LITTER18"/>
        <s v="BEAR BROOK FRESH LITTER 4"/>
        <s v="BEAR BROOK FRESH LITTER 6"/>
      </sharedItems>
    </cacheField>
    <cacheField name="Analyte Name">
      <sharedItems containsMixedTypes="0" count="13">
        <s v="Ca 317.933"/>
        <s v="Ca 315.887"/>
        <s v="K 766.490"/>
        <s v="Mg 279.077"/>
        <s v="Mg 285.213"/>
        <s v="Mn 257.610"/>
        <s v="Mn 259.372"/>
        <s v="Na 589.592"/>
        <s v="Na 330.237"/>
        <s v="P 214.914"/>
        <s v="P 213.617"/>
        <s v="Sr 407.771"/>
        <s v="Sr 421.552"/>
      </sharedItems>
    </cacheField>
    <cacheField name="Conc (Samp)">
      <sharedItems containsMixedTypes="1" containsNumber="1" count="493">
        <s v=" "/>
        <n v="187.2204435"/>
        <n v="187.0030157"/>
        <n v="311.7941505"/>
        <n v="61.61081474"/>
        <n v="62.20001004"/>
        <n v="6.148910045"/>
        <n v="5.998215989"/>
        <n v="30.13276197"/>
        <n v="30.07964423"/>
        <n v="0.6087316175"/>
        <n v="0.6103768053"/>
        <n v="80.40621611"/>
        <n v="80.20378816"/>
        <n v="82.93962334"/>
        <n v="14.99416349"/>
        <n v="14.90466866"/>
        <n v="0.3286136623"/>
        <n v="0.3267092299"/>
        <n v="0.8867171751"/>
        <n v="0.76550922"/>
        <n v="7.972637726"/>
        <n v="7.794312238"/>
        <n v="0.1176338272"/>
        <n v="0.1203660803"/>
        <n v="81.25160326"/>
        <n v="80.99837094"/>
        <n v="82.50298079"/>
        <n v="15.23342246"/>
        <n v="14.91592612"/>
        <n v="0.3183398033"/>
        <n v="0.314837845"/>
        <n v="1.587647356"/>
        <n v="1.55650565"/>
        <n v="7.969137791"/>
        <n v="7.786519885"/>
        <n v="0.1166715559"/>
        <n v="0.1198478709"/>
        <n v="5.40256332"/>
        <n v="5.396978129"/>
        <n v="5.006755729"/>
        <n v="0.8703350921"/>
        <n v="0.8459523567"/>
        <n v="0.3000503256"/>
        <n v="0.295548817"/>
        <n v="0.6512966222"/>
        <n v="0.5823044973"/>
        <n v="0.1148099292"/>
        <n v="-0.09050416219"/>
        <n v="0.03410325752"/>
        <n v="0.03504227192"/>
        <n v="115.8702276"/>
        <n v="115.2030083"/>
        <n v="13.6309146"/>
        <n v="3.344676519"/>
        <n v="3.313866604"/>
        <n v="2.386157469"/>
        <n v="2.355475475"/>
        <n v="0.2768429599"/>
        <n v="0.05042803158"/>
        <n v="2.139688867"/>
        <n v="1.868782825"/>
        <n v="0.3216061177"/>
        <n v="0.3312264269"/>
        <n v="90.28231287"/>
        <n v="89.79097876"/>
        <n v="89.69065563"/>
        <n v="16.85665837"/>
        <n v="16.75358489"/>
        <n v="0.338318988"/>
        <n v="0.3343266848"/>
        <n v="0.5279315631"/>
        <n v="0.5081737244"/>
        <n v="9.072487273"/>
        <n v="8.618022895"/>
        <n v="0.129351467"/>
        <n v="0.1346320197"/>
        <n v="122.7837798"/>
        <n v="121.9205964"/>
        <n v="14.00089961"/>
        <n v="3.496664241"/>
        <n v="3.465790672"/>
        <n v="1.620386815"/>
        <n v="1.596901452"/>
        <n v="0.3732506176"/>
        <n v="0.332190801"/>
        <n v="1.474843761"/>
        <n v="1.206024985"/>
        <n v="0.4340947269"/>
        <n v="0.4501601339"/>
        <n v="40.92006872"/>
        <n v="40.66539747"/>
        <n v="14.93467847"/>
        <n v="2.260522787"/>
        <n v="2.216928497"/>
        <n v="2.164107315"/>
        <n v="2.132581398"/>
        <n v="0.6051213321"/>
        <n v="-0.3061057786"/>
        <n v="2.846252341"/>
        <n v="2.523821188"/>
        <n v="0.1201276536"/>
        <n v="0.1241909475"/>
        <n v="180.1988249"/>
        <n v="179.16249"/>
        <n v="295.840593"/>
        <n v="61.22489713"/>
        <n v="59.79865925"/>
        <n v="18.19049305"/>
        <n v="17.9551371"/>
        <n v="5.80526639"/>
        <n v="5.805268847"/>
        <n v="29.61158689"/>
        <n v="29.04773475"/>
        <n v="0.5731085143"/>
        <n v="0.5921584867"/>
        <n v="21.28137663"/>
        <n v="21.16889607"/>
        <n v="17.46196255"/>
        <n v="1.399953612"/>
        <n v="1.351430109"/>
        <n v="1.625565525"/>
        <n v="1.600877898"/>
        <n v="0.4942720497"/>
        <n v="0.3410348933"/>
        <n v="0.7864858587"/>
        <n v="0.4797390997"/>
        <n v="0.05775812642"/>
        <n v="0.06030933428"/>
        <n v="23.3670307"/>
        <n v="23.22219322"/>
        <n v="11.36382824"/>
        <n v="2.081560897"/>
        <n v="2.016107309"/>
        <n v="0.2394087064"/>
        <n v="0.2350943963"/>
        <n v="0.8629626112"/>
        <n v="0.8321638787"/>
        <n v="1.348560403"/>
        <n v="1.097921612"/>
        <n v="0.163136876"/>
        <n v="0.1706865092"/>
        <n v="28.56670399"/>
        <n v="28.35483589"/>
        <n v="24.20653778"/>
        <n v="5.313634918"/>
        <n v="5.133268297"/>
        <n v="2.075605866"/>
        <n v="2.045414797"/>
        <n v="0.7962211339"/>
        <n v="0.6319481499"/>
        <n v="1.559699831"/>
        <n v="1.22547789"/>
        <n v="0.0553819181"/>
        <n v="0.05740341295"/>
        <n v="4.980517459"/>
        <n v="4.962735956"/>
        <n v="10.65249933"/>
        <n v="1.01377915"/>
        <n v="0.9829732286"/>
        <n v="0.3017902271"/>
        <n v="0.2970287086"/>
        <n v="1.591049595"/>
        <n v="1.454469072"/>
        <n v="0.115375015"/>
        <n v="-0.07524616563"/>
        <n v="0.02713996389"/>
        <n v="0.02842152709"/>
        <n v="6.39135383"/>
        <n v="6.361126519"/>
        <n v="9.060884509"/>
        <n v="2.270308161"/>
        <n v="2.173329774"/>
        <n v="0.870884105"/>
        <n v="0.8554080383"/>
        <n v="0.5718483324"/>
        <n v="0.3413901171"/>
        <n v="0.5335975471"/>
        <n v="0.3569630701"/>
        <n v="0.04053931486"/>
        <n v="0.04212979715"/>
        <n v="182.0287379"/>
        <n v="180.7762056"/>
        <n v="294.821658"/>
        <n v="61.45325636"/>
        <n v="60.50416232"/>
        <n v="18.46851064"/>
        <n v="18.18756767"/>
        <n v="5.765583798"/>
        <n v="5.87231461"/>
        <n v="29.97655249"/>
        <n v="29.35048586"/>
        <n v="0.5746673704"/>
        <n v="0.5985680754"/>
        <n v="0.05858948987"/>
        <n v="0.08487339731"/>
        <n v="13.56033832"/>
        <n v="0.1369518854"/>
        <n v="0.02461192662"/>
        <n v="0.005736677152"/>
        <n v="0.004887524619"/>
        <n v="0.3273446283"/>
        <n v="0.04543033556"/>
        <n v="0.05592985492"/>
        <n v="0.06894738977"/>
        <n v="0.0001338518391"/>
        <n v="0.0001831129753"/>
        <n v="80.34169976"/>
        <n v="79.67379087"/>
        <n v="81.82009324"/>
        <n v="15.12427144"/>
        <n v="14.45604006"/>
        <n v="0.3284647841"/>
        <n v="0.3230702633"/>
        <n v="0.8749850149"/>
        <n v="0.7797882725"/>
        <n v="7.937942075"/>
        <n v="7.656265613"/>
        <n v="0.1107656986"/>
        <n v="0.1174421993"/>
        <n v="80.6910349"/>
        <n v="80.07157327"/>
        <n v="82.93944944"/>
        <n v="15.27074872"/>
        <n v="14.88719859"/>
        <n v="0.3253765804"/>
        <n v="0.3189167863"/>
        <n v="1.565765384"/>
        <n v="1.489668745"/>
        <n v="7.952614436"/>
        <n v="7.657758788"/>
        <n v="0.1136474213"/>
        <n v="0.120446826"/>
        <n v="7.361493507"/>
        <n v="7.323765716"/>
        <n v="10.49411465"/>
        <n v="0.6988659913"/>
        <n v="0.6743322975"/>
        <n v="0.5538356404"/>
        <n v="0.5433291433"/>
        <n v="0.4265672441"/>
        <n v="0.1974586783"/>
        <n v="0.6892914027"/>
        <n v="0.4264668755"/>
        <n v="0.02358659822"/>
        <n v="0.02489997024"/>
        <n v="13.34344548"/>
        <n v="13.26030562"/>
        <n v="10.32664301"/>
        <n v="1.190763338"/>
        <n v="1.165375202"/>
        <n v="1.167565527"/>
        <n v="1.14547953"/>
        <n v="0.4833616992"/>
        <n v="0.5089786797"/>
        <n v="1.016951005"/>
        <n v="0.6916949016"/>
        <n v="0.06524955285"/>
        <n v="0.06853190817"/>
        <n v="59.98251138"/>
        <n v="59.43562075"/>
        <n v="24.89888159"/>
        <n v="3.088795906"/>
        <n v="3.030310426"/>
        <n v="2.454241191"/>
        <n v="2.406692824"/>
        <n v="0.8397515872"/>
        <n v="0.777135466"/>
        <n v="3.676883662"/>
        <n v="3.299977095"/>
        <n v="0.3042246615"/>
        <n v="0.3203955961"/>
        <n v="5.799582989"/>
        <n v="5.770820054"/>
        <n v="5.164651485"/>
        <n v="0.9272887836"/>
        <n v="0.8856517117"/>
        <n v="0.4089878635"/>
        <n v="0.400360108"/>
        <n v="0.5511691663"/>
        <n v="0.4397650092"/>
        <n v="0.4437775307"/>
        <n v="0.2826919192"/>
        <n v="0.022665739179999998"/>
        <n v="0.02410509371"/>
        <n v="2.069290915"/>
        <n v="2.079364098"/>
        <n v="3.329443649"/>
        <n v="0.4751062321"/>
        <n v="0.4581627216"/>
        <n v="0.1863605912"/>
        <n v="0.1810045095"/>
        <n v="0.3600099658"/>
        <n v="0.3133405852"/>
        <n v="0.07571714772"/>
        <n v="-0.2366550759"/>
        <n v="0.01549244183"/>
        <n v="0.01653495601"/>
        <n v="181.3393886"/>
        <n v="179.9090958"/>
        <n v="294.5180629"/>
        <n v="61.55158625"/>
        <n v="60.26291031"/>
        <n v="18.49806629"/>
        <n v="18.17504581"/>
        <n v="5.725345157"/>
        <n v="5.761095755"/>
        <n v="29.94016243"/>
        <n v="29.28062203"/>
        <n v="0.5685677208"/>
        <n v="0.5970872771"/>
        <n v="49.04822416"/>
        <n v="48.59196371"/>
        <n v="36.1751389"/>
        <n v="10.12403933"/>
        <n v="9.885370247"/>
        <n v="3.92950572"/>
        <n v="3.855442007"/>
        <n v="0.3852472758"/>
        <n v="0.19955151"/>
        <n v="2.458268265"/>
        <n v="2.157460464"/>
        <n v="0.1405463427"/>
        <n v="0.1473616538"/>
        <n v="31.89169514"/>
        <n v="31.61449447"/>
        <n v="30.56752822"/>
        <n v="5.075178886"/>
        <n v="4.91130619"/>
        <n v="3.270767119"/>
        <n v="3.207775413"/>
        <n v="0.4005843125"/>
        <n v="0.287459303"/>
        <n v="1.935570238"/>
        <n v="1.571896072"/>
        <n v="0.1304390493"/>
        <n v="0.1363491668"/>
        <n v="91.27471378"/>
        <n v="90.41295007"/>
        <n v="58.44787654"/>
        <n v="21.86992909"/>
        <n v="21.34042978"/>
        <n v="4.49236043"/>
        <n v="4.408132063"/>
        <n v="0.9786569311"/>
        <n v="-0.7396085856"/>
        <n v="9.245016779"/>
        <n v="8.666119136"/>
        <n v="0.3382413792"/>
        <n v="0.3557998051"/>
        <n v="57.28646194"/>
        <n v="56.79003162"/>
        <n v="33.72688301"/>
        <n v="14.49624288"/>
        <n v="14.046675"/>
        <n v="3.242995297"/>
        <n v="3.182606817"/>
        <n v="0.5277905466"/>
        <n v="0.4131077141"/>
        <n v="4.204602178"/>
        <n v="3.671536116"/>
        <n v="0.1774965944"/>
        <n v="0.186050887"/>
        <n v="49.07353039"/>
        <n v="48.66544821"/>
        <n v="24.31196021"/>
        <n v="7.167045331"/>
        <n v="6.832352103"/>
        <n v="4.827030012"/>
        <n v="4.732421559"/>
        <n v="0.213771668"/>
        <n v="0.2012729414"/>
        <n v="1.629515746"/>
        <n v="1.271966788"/>
        <n v="0.2024499985"/>
        <n v="0.2124915967"/>
        <n v="183.0821919"/>
        <n v="181.6767644"/>
        <n v="299.4973158"/>
        <n v="61.27977483"/>
        <n v="60.68949277"/>
        <n v="18.66339158"/>
        <n v="18.33115321"/>
        <n v="5.788796186"/>
        <n v="5.884317035"/>
        <n v="29.79344331"/>
        <n v="29.11755705"/>
        <n v="0.5733885685"/>
        <n v="0.6023581647"/>
        <n v="0.02962340533"/>
        <n v="0.05371019467"/>
        <n v="13.07106204"/>
        <n v="0.006054888357"/>
        <n v="0.0131755072"/>
        <n v="0.003077459245"/>
        <n v="0.00105288269"/>
        <n v="0.2216555604"/>
        <n v="0.1021255106"/>
        <n v="-0.007478504566"/>
        <n v="0.005561516546"/>
        <n v="8.80582275E-05"/>
        <n v="0.0001386853816"/>
        <n v="80.77070241"/>
        <n v="80.08991312"/>
        <n v="84.67418968"/>
        <n v="15.19988703"/>
        <n v="14.86159949"/>
        <n v="0.3392818272"/>
        <n v="0.3309354998"/>
        <n v="0.8803339521"/>
        <n v="0.8047332257"/>
        <n v="7.962127054"/>
        <n v="7.684204177"/>
        <n v="0.1132409421"/>
        <n v="0.1207572203"/>
        <n v="80.40996339"/>
        <n v="79.73419037"/>
        <n v="83.12950506"/>
        <n v="15.26378893"/>
        <n v="14.84901568"/>
        <n v="0.3255228019"/>
        <n v="0.3185550298"/>
        <n v="1.563520819"/>
        <n v="1.522979325"/>
        <n v="7.9631347"/>
        <n v="7.665104207"/>
        <n v="0.1127197761"/>
        <n v="0.1201806526"/>
        <n v="76.18259415"/>
        <n v="75.61245277"/>
        <n v="42.55420763"/>
        <n v="20.61888846"/>
        <n v="20.00994399"/>
        <n v="3.4773327"/>
        <n v="3.411957275"/>
        <n v="0.9045888471"/>
        <n v="-0.4875851763"/>
        <n v="7.90018371"/>
        <n v="7.36877487"/>
        <n v="0.2715967236"/>
        <n v="0.2850352168"/>
        <n v="21.45153267"/>
        <n v="21.28328358"/>
        <n v="35.19555702"/>
        <n v="3.294180505"/>
        <n v="3.201239466"/>
        <n v="2.670797494"/>
        <n v="2.618534043"/>
        <n v="0.4891817263"/>
        <n v="0.3209396378"/>
        <n v="1.776070023"/>
        <n v="1.412464585"/>
        <n v="0.07472217897"/>
        <n v="0.07885899426"/>
        <n v="101.897281"/>
        <n v="101.0368665"/>
        <n v="37.71089224"/>
        <n v="22.17190416"/>
        <n v="21.75493609"/>
        <n v="3.6184845389999998"/>
        <n v="3.549084822"/>
        <n v="0.9187023601"/>
        <n v="-0.590915709"/>
        <n v="4.356348709"/>
        <n v="3.889571145"/>
        <n v="0.4047572264"/>
        <n v="0.4268560824"/>
        <n v="35.97095883"/>
        <n v="35.66452727"/>
        <n v="25.49726791"/>
        <n v="7.87024658"/>
        <n v="7.669264748"/>
        <n v="2.914448495"/>
        <n v="2.858004093"/>
        <n v="0.344641958"/>
        <n v="0.3233619932"/>
        <n v="2.176743213"/>
        <n v="1.858868642"/>
        <n v="0.10826512"/>
        <n v="0.1132925831"/>
        <n v="53.07236407"/>
        <n v="52.64342115"/>
        <n v="30.86026382"/>
        <n v="10.79476318"/>
        <n v="10.50161826"/>
        <n v="5.75818545"/>
        <n v="5.643862683"/>
        <n v="0.2348321414"/>
        <n v="0.1824638657"/>
        <n v="2.219590392"/>
        <n v="1.964028004"/>
        <n v="0.1546311433"/>
        <n v="0.1625423123"/>
      </sharedItems>
    </cacheField>
    <cacheField name="SD (Calib)">
      <sharedItems containsMixedTypes="1" containsNumber="1"/>
    </cacheField>
    <cacheField name="Calib Units">
      <sharedItems containsMixedTypes="0"/>
    </cacheField>
    <cacheField name="RSD (Conc)">
      <sharedItems containsMixedTypes="1" containsNumber="1"/>
    </cacheField>
    <cacheField name="Int (Cor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G121" sheet="blank and old tissue standards"/>
  </cacheSource>
  <cacheFields count="7">
    <cacheField name="Sample ID">
      <sharedItems containsMixedTypes="0" count="3">
        <s v="SRM2"/>
        <s v="SRM4"/>
        <s v="BLANK"/>
      </sharedItems>
    </cacheField>
    <cacheField name="Analyte Name">
      <sharedItems containsMixedTypes="0" count="13">
        <s v="Ca 317.933"/>
        <s v="Ca 315.887"/>
        <s v="K 766.490"/>
        <s v="Mg 279.077"/>
        <s v="Mg 285.213"/>
        <s v="Mn 257.610"/>
        <s v="Mn 259.372"/>
        <s v="Na 589.592"/>
        <s v="Na 330.237"/>
        <s v="P 214.914"/>
        <s v="P 213.617"/>
        <s v="Sr 407.771"/>
        <s v="Sr 421.552"/>
      </sharedItems>
    </cacheField>
    <cacheField name="Conc (Samp)">
      <sharedItems containsSemiMixedTypes="0" containsString="0" containsMixedTypes="0" containsNumber="1"/>
    </cacheField>
    <cacheField name="SD (Calib)">
      <sharedItems containsSemiMixedTypes="0" containsString="0" containsMixedTypes="0" containsNumber="1"/>
    </cacheField>
    <cacheField name="Calib Units">
      <sharedItems containsMixedTypes="0"/>
    </cacheField>
    <cacheField name="RSD (Conc)">
      <sharedItems containsSemiMixedTypes="0" containsString="0" containsMixedTypes="0" containsNumber="1"/>
    </cacheField>
    <cacheField name="Int (Cor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rowGrandTotals="0" colGrandTotals="0" itemPrintTitles="1" compactData="0" updatedVersion="2" indent="0" showMemberPropertyTips="1">
  <location ref="A3:N40" firstHeaderRow="1" firstDataRow="2" firstDataCol="1"/>
  <pivotFields count="7">
    <pivotField axis="axisRow" compact="0" outline="0" showAll="0">
      <items count="37">
        <item x="27"/>
        <item x="28"/>
        <item x="25"/>
        <item x="34"/>
        <item x="35"/>
        <item x="32"/>
        <item x="26"/>
        <item x="29"/>
        <item x="31"/>
        <item x="33"/>
        <item x="18"/>
        <item x="10"/>
        <item x="21"/>
        <item x="12"/>
        <item x="22"/>
        <item x="13"/>
        <item x="9"/>
        <item x="20"/>
        <item x="7"/>
        <item x="19"/>
        <item x="6"/>
        <item x="23"/>
        <item x="16"/>
        <item x="14"/>
        <item x="15"/>
        <item x="0"/>
        <item x="3"/>
        <item x="11"/>
        <item x="17"/>
        <item x="24"/>
        <item x="30"/>
        <item x="8"/>
        <item x="4"/>
        <item x="5"/>
        <item x="1"/>
        <item x="2"/>
        <item t="default"/>
      </items>
    </pivotField>
    <pivotField axis="axisCol" compact="0" outline="0" showAll="0">
      <items count="14">
        <item x="1"/>
        <item x="0"/>
        <item x="2"/>
        <item x="3"/>
        <item x="4"/>
        <item x="5"/>
        <item x="6"/>
        <item x="8"/>
        <item x="7"/>
        <item x="10"/>
        <item x="9"/>
        <item x="11"/>
        <item x="12"/>
        <item t="default"/>
      </items>
    </pivotField>
    <pivotField dataField="1" compact="0" outline="0" showAll="0"/>
    <pivotField compact="0" outline="0" showAll="0"/>
    <pivotField compact="0" outline="0" showAll="0"/>
    <pivotField compact="0" outline="0" showAll="0"/>
    <pivotField compact="0" outline="0" showAll="0"/>
  </pivotFields>
  <rowFields count="1">
    <field x="0"/>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rowItems>
  <colFields count="1">
    <field x="1"/>
  </colFields>
  <colItems count="13">
    <i>
      <x/>
    </i>
    <i>
      <x v="1"/>
    </i>
    <i>
      <x v="2"/>
    </i>
    <i>
      <x v="3"/>
    </i>
    <i>
      <x v="4"/>
    </i>
    <i>
      <x v="5"/>
    </i>
    <i>
      <x v="6"/>
    </i>
    <i>
      <x v="7"/>
    </i>
    <i>
      <x v="8"/>
    </i>
    <i>
      <x v="9"/>
    </i>
    <i>
      <x v="10"/>
    </i>
    <i>
      <x v="11"/>
    </i>
    <i>
      <x v="12"/>
    </i>
  </colItems>
  <dataFields count="1">
    <dataField name="Sum of Conc (Samp)" fld="2"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Values" showMissing="1" preserveFormatting="1" useAutoFormatting="1" rowGrandTotals="0" colGrandTotals="0" itemPrintTitles="1" compactData="0" updatedVersion="2" indent="0" showMemberPropertyTips="1">
  <location ref="I1:V5" firstHeaderRow="1" firstDataRow="2" firstDataCol="1"/>
  <pivotFields count="7">
    <pivotField axis="axisRow" showAll="0">
      <items count="4">
        <item x="2"/>
        <item x="0"/>
        <item x="1"/>
        <item t="default"/>
      </items>
    </pivotField>
    <pivotField axis="axisCol" showAll="0">
      <items count="14">
        <item x="1"/>
        <item x="0"/>
        <item x="2"/>
        <item x="3"/>
        <item x="4"/>
        <item x="5"/>
        <item x="6"/>
        <item x="8"/>
        <item x="7"/>
        <item x="10"/>
        <item x="9"/>
        <item x="11"/>
        <item x="12"/>
        <item t="default"/>
      </items>
    </pivotField>
    <pivotField dataField="1" showAll="0"/>
    <pivotField showAll="0"/>
    <pivotField showAll="0"/>
    <pivotField showAll="0"/>
    <pivotField showAll="0"/>
  </pivotFields>
  <rowFields count="1">
    <field x="0"/>
  </rowFields>
  <rowItems count="3">
    <i>
      <x/>
    </i>
    <i>
      <x v="1"/>
    </i>
    <i>
      <x v="2"/>
    </i>
  </rowItems>
  <colFields count="1">
    <field x="1"/>
  </colFields>
  <colItems count="13">
    <i>
      <x/>
    </i>
    <i>
      <x v="1"/>
    </i>
    <i>
      <x v="2"/>
    </i>
    <i>
      <x v="3"/>
    </i>
    <i>
      <x v="4"/>
    </i>
    <i>
      <x v="5"/>
    </i>
    <i>
      <x v="6"/>
    </i>
    <i>
      <x v="7"/>
    </i>
    <i>
      <x v="8"/>
    </i>
    <i>
      <x v="9"/>
    </i>
    <i>
      <x v="10"/>
    </i>
    <i>
      <x v="11"/>
    </i>
    <i>
      <x v="12"/>
    </i>
  </colItems>
  <dataFields count="1">
    <dataField name="Average of Conc (Samp)" fld="2" subtotal="average" baseField="0" baseItem="0"/>
  </dataFields>
  <formats count="2">
    <format dxfId="0">
      <pivotArea outline="0" fieldPosition="0" dataOnly="0" labelOnly="1" type="origin"/>
    </format>
    <format dxfId="1">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M6"/>
  <sheetViews>
    <sheetView tabSelected="1" zoomScalePageLayoutView="0" workbookViewId="0" topLeftCell="A1">
      <selection activeCell="A8" sqref="A8"/>
    </sheetView>
  </sheetViews>
  <sheetFormatPr defaultColWidth="9.140625" defaultRowHeight="15"/>
  <sheetData>
    <row r="1" ht="14.25">
      <c r="A1" t="s">
        <v>75</v>
      </c>
    </row>
    <row r="2" ht="14.25">
      <c r="A2" t="s">
        <v>74</v>
      </c>
    </row>
    <row r="3" spans="2:13" s="8" customFormat="1" ht="14.25">
      <c r="B3" s="9" t="s">
        <v>66</v>
      </c>
      <c r="C3" s="9" t="s">
        <v>67</v>
      </c>
      <c r="D3" s="9" t="s">
        <v>68</v>
      </c>
      <c r="E3" s="9" t="s">
        <v>69</v>
      </c>
      <c r="F3" s="9" t="s">
        <v>70</v>
      </c>
      <c r="G3" s="9" t="s">
        <v>71</v>
      </c>
      <c r="H3" s="9" t="s">
        <v>72</v>
      </c>
      <c r="J3" s="9"/>
      <c r="K3" s="9"/>
      <c r="M3" s="9"/>
    </row>
    <row r="5" ht="14.25">
      <c r="A5" t="s">
        <v>154</v>
      </c>
    </row>
    <row r="6" ht="14.25">
      <c r="A6" t="s">
        <v>155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20"/>
  <sheetViews>
    <sheetView zoomScalePageLayoutView="0" workbookViewId="0" topLeftCell="A1">
      <selection activeCell="A21" sqref="A21"/>
    </sheetView>
  </sheetViews>
  <sheetFormatPr defaultColWidth="9.140625" defaultRowHeight="15"/>
  <cols>
    <col min="1" max="1" width="28.140625" style="0" customWidth="1"/>
  </cols>
  <sheetData>
    <row r="1" spans="1:8" ht="14.25">
      <c r="A1" t="s">
        <v>0</v>
      </c>
      <c r="B1" t="s">
        <v>84</v>
      </c>
      <c r="C1" t="s">
        <v>85</v>
      </c>
      <c r="D1" t="s">
        <v>86</v>
      </c>
      <c r="E1" t="s">
        <v>87</v>
      </c>
      <c r="F1" t="s">
        <v>88</v>
      </c>
      <c r="G1" t="s">
        <v>89</v>
      </c>
      <c r="H1" t="s">
        <v>90</v>
      </c>
    </row>
    <row r="2" spans="1:8" ht="14.25">
      <c r="A2" t="s">
        <v>46</v>
      </c>
      <c r="B2">
        <v>12.255510425767598</v>
      </c>
      <c r="C2">
        <v>7.922632319212715</v>
      </c>
      <c r="D2">
        <v>2.892703528163411</v>
      </c>
      <c r="E2">
        <v>0.597524009717969</v>
      </c>
      <c r="F2">
        <v>-0.10025423044807441</v>
      </c>
      <c r="G2">
        <v>1.253165607733287</v>
      </c>
      <c r="H2">
        <v>0.048228801488206206</v>
      </c>
    </row>
    <row r="3" spans="1:8" ht="14.25">
      <c r="A3" t="s">
        <v>47</v>
      </c>
      <c r="B3">
        <v>7.975832092509863</v>
      </c>
      <c r="C3">
        <v>4.736746013656888</v>
      </c>
      <c r="D3">
        <v>1.972774412377691</v>
      </c>
      <c r="E3">
        <v>0.44697875427718003</v>
      </c>
      <c r="F3">
        <v>0.05801859357693679</v>
      </c>
      <c r="G3">
        <v>0.590512102756411</v>
      </c>
      <c r="H3">
        <v>0.02612977300847162</v>
      </c>
    </row>
    <row r="4" spans="1:8" ht="14.25">
      <c r="A4" t="s">
        <v>44</v>
      </c>
      <c r="B4">
        <v>7.533573566760679</v>
      </c>
      <c r="C4">
        <v>5.608500858648175</v>
      </c>
      <c r="D4">
        <v>1.532602477950807</v>
      </c>
      <c r="E4">
        <v>0.5977378515809304</v>
      </c>
      <c r="F4">
        <v>0.03093795488314047</v>
      </c>
      <c r="G4">
        <v>0.3811236140143766</v>
      </c>
      <c r="H4">
        <v>0.02284657328210328</v>
      </c>
    </row>
    <row r="5" spans="1:8" ht="14.25">
      <c r="A5" t="s">
        <v>52</v>
      </c>
      <c r="B5">
        <v>6.411140422938572</v>
      </c>
      <c r="C5">
        <v>4.583449648295183</v>
      </c>
      <c r="D5">
        <v>1.3786453096065556</v>
      </c>
      <c r="E5">
        <v>0.5137616273682964</v>
      </c>
      <c r="F5">
        <v>0.05812832258091802</v>
      </c>
      <c r="G5">
        <v>0.3912965478995815</v>
      </c>
      <c r="H5">
        <v>0.020365744753401218</v>
      </c>
    </row>
    <row r="6" spans="1:8" ht="14.25">
      <c r="A6" t="s">
        <v>53</v>
      </c>
      <c r="B6">
        <v>8.454284356564354</v>
      </c>
      <c r="C6">
        <v>4.956012355456023</v>
      </c>
      <c r="D6">
        <v>1.6865102045923657</v>
      </c>
      <c r="E6">
        <v>0.9063776431916835</v>
      </c>
      <c r="F6">
        <v>0.029302833511339322</v>
      </c>
      <c r="G6">
        <v>0.3564557150569258</v>
      </c>
      <c r="H6">
        <v>0.026103526293288548</v>
      </c>
    </row>
    <row r="7" spans="1:8" ht="14.25">
      <c r="A7" t="s">
        <v>50</v>
      </c>
      <c r="B7">
        <v>4.091474832233461</v>
      </c>
      <c r="C7">
        <v>6.7659548496119655</v>
      </c>
      <c r="D7">
        <v>0.6154027247656249</v>
      </c>
      <c r="E7">
        <v>0.5033840804690829</v>
      </c>
      <c r="F7">
        <v>0.06169708004824801</v>
      </c>
      <c r="G7">
        <v>0.3414297315578409</v>
      </c>
      <c r="H7">
        <v>0.015159765601827916</v>
      </c>
    </row>
    <row r="8" spans="1:8" ht="14.25">
      <c r="A8" t="s">
        <v>45</v>
      </c>
      <c r="B8">
        <v>5.34922286272103</v>
      </c>
      <c r="C8">
        <v>5.172074504194792</v>
      </c>
      <c r="D8">
        <v>0.8310008367301694</v>
      </c>
      <c r="E8">
        <v>0.5427607135700624</v>
      </c>
      <c r="F8">
        <v>0.04863857232221786</v>
      </c>
      <c r="G8">
        <v>0.32750156986811957</v>
      </c>
      <c r="H8">
        <v>0.023070496384234074</v>
      </c>
    </row>
    <row r="9" spans="1:8" ht="14.25">
      <c r="A9" t="s">
        <v>48</v>
      </c>
      <c r="B9">
        <v>7.970523676347221</v>
      </c>
      <c r="C9">
        <v>3.981861086248003</v>
      </c>
      <c r="D9">
        <v>1.1190161850993094</v>
      </c>
      <c r="E9">
        <v>0.7750853936389857</v>
      </c>
      <c r="F9">
        <v>0.03296488173527389</v>
      </c>
      <c r="G9">
        <v>0.2668853223837102</v>
      </c>
      <c r="H9">
        <v>0.03480229536186933</v>
      </c>
    </row>
    <row r="10" spans="1:8" ht="14.25">
      <c r="A10" t="s">
        <v>49</v>
      </c>
      <c r="B10">
        <v>11.167283607296488</v>
      </c>
      <c r="C10">
        <v>6.284876205953953</v>
      </c>
      <c r="D10">
        <v>2.9552899200633598</v>
      </c>
      <c r="E10">
        <v>0.5039156005400867</v>
      </c>
      <c r="F10">
        <v>-0.07201197351735845</v>
      </c>
      <c r="G10">
        <v>1.1667865385570106</v>
      </c>
      <c r="H10">
        <v>0.042097154469452086</v>
      </c>
    </row>
    <row r="11" spans="1:8" ht="14.25">
      <c r="A11" t="s">
        <v>51</v>
      </c>
      <c r="B11">
        <v>13.913744616580567</v>
      </c>
      <c r="C11">
        <v>5.193151193883768</v>
      </c>
      <c r="D11">
        <v>2.995863147698586</v>
      </c>
      <c r="E11">
        <v>0.4887429860652924</v>
      </c>
      <c r="F11">
        <v>-0.08137475507468989</v>
      </c>
      <c r="G11">
        <v>0.5999109582223282</v>
      </c>
      <c r="H11">
        <v>0.05878217253053539</v>
      </c>
    </row>
    <row r="12" spans="1:8" ht="14.25">
      <c r="A12" t="s">
        <v>32</v>
      </c>
      <c r="B12">
        <v>6.796751551527917</v>
      </c>
      <c r="C12">
        <v>2.4961590289982496</v>
      </c>
      <c r="D12">
        <v>0.37053399546204413</v>
      </c>
      <c r="E12">
        <v>0.35643635196998047</v>
      </c>
      <c r="F12">
        <v>-0.05116204574579831</v>
      </c>
      <c r="G12">
        <v>0.4757182080662869</v>
      </c>
      <c r="H12">
        <v>0.020757082621141464</v>
      </c>
    </row>
    <row r="13" spans="1:8" ht="14.25">
      <c r="A13" t="s">
        <v>41</v>
      </c>
      <c r="B13">
        <v>14.493512836206417</v>
      </c>
      <c r="C13">
        <v>6.071649549177941</v>
      </c>
      <c r="D13">
        <v>0.7389481678278111</v>
      </c>
      <c r="E13">
        <v>0.5868775811086294</v>
      </c>
      <c r="F13">
        <v>0.1895062709838402</v>
      </c>
      <c r="G13">
        <v>0.8966165387014091</v>
      </c>
      <c r="H13">
        <v>0.07812920309643365</v>
      </c>
    </row>
    <row r="14" spans="1:8" ht="14.25">
      <c r="A14" t="s">
        <v>33</v>
      </c>
      <c r="B14">
        <v>5.200903348802337</v>
      </c>
      <c r="C14">
        <v>4.290161338722845</v>
      </c>
      <c r="D14">
        <v>0.33202758218135114</v>
      </c>
      <c r="E14">
        <v>0.3933134346354153</v>
      </c>
      <c r="F14">
        <v>0.08378753019322738</v>
      </c>
      <c r="G14">
        <v>0.19322863708964824</v>
      </c>
      <c r="H14">
        <v>0.014817164654391519</v>
      </c>
    </row>
    <row r="15" spans="1:8" ht="14.25">
      <c r="A15" t="s">
        <v>42</v>
      </c>
      <c r="B15">
        <v>1.4811684561992762</v>
      </c>
      <c r="C15">
        <v>1.3255861030604146</v>
      </c>
      <c r="D15">
        <v>0.22731593885684787</v>
      </c>
      <c r="E15">
        <v>0.1027584914346968</v>
      </c>
      <c r="F15">
        <v>0.11287235673129942</v>
      </c>
      <c r="G15">
        <v>0.11390223120667867</v>
      </c>
      <c r="H15">
        <v>0.006186937749381362</v>
      </c>
    </row>
    <row r="16" spans="1:8" ht="14.25">
      <c r="A16" t="s">
        <v>34</v>
      </c>
      <c r="B16">
        <v>6.525810846323549</v>
      </c>
      <c r="C16">
        <v>3.1934190229922583</v>
      </c>
      <c r="D16">
        <v>0.5665586716888227</v>
      </c>
      <c r="E16">
        <v>0.06606531720540162</v>
      </c>
      <c r="F16">
        <v>0.23385147191274355</v>
      </c>
      <c r="G16">
        <v>0.378967224217242</v>
      </c>
      <c r="H16">
        <v>0.04796566209341291</v>
      </c>
    </row>
    <row r="17" spans="1:8" ht="14.25">
      <c r="A17" t="s">
        <v>31</v>
      </c>
      <c r="B17">
        <v>19.323105391343418</v>
      </c>
      <c r="C17">
        <v>2.2189922517279363</v>
      </c>
      <c r="D17">
        <v>0.5492906071397049</v>
      </c>
      <c r="E17">
        <v>0.2530917332076415</v>
      </c>
      <c r="F17">
        <v>0.05264867501712605</v>
      </c>
      <c r="G17">
        <v>0.2337468997942689</v>
      </c>
      <c r="H17">
        <v>0.07134554757091859</v>
      </c>
    </row>
    <row r="18" spans="1:8" ht="14.25">
      <c r="A18" t="s">
        <v>40</v>
      </c>
      <c r="B18">
        <v>2.8772551662532573</v>
      </c>
      <c r="C18">
        <v>2.2407015194100466</v>
      </c>
      <c r="D18">
        <v>0.25286610404518967</v>
      </c>
      <c r="E18">
        <v>0.2485490900420026</v>
      </c>
      <c r="F18">
        <v>0.11043950099240524</v>
      </c>
      <c r="G18">
        <v>0.22066064062275298</v>
      </c>
      <c r="H18">
        <v>0.014870229426531597</v>
      </c>
    </row>
    <row r="19" spans="1:8" ht="14.25">
      <c r="A19" t="s">
        <v>149</v>
      </c>
      <c r="B19">
        <v>21.32427495346831</v>
      </c>
      <c r="C19">
        <v>2.5231057338425904</v>
      </c>
      <c r="D19">
        <v>0.61340240732943</v>
      </c>
      <c r="E19">
        <v>0.4360025611853</v>
      </c>
      <c r="F19">
        <v>0.009334315367649153</v>
      </c>
      <c r="G19">
        <v>0.3960600889515407</v>
      </c>
      <c r="H19">
        <v>0.06131058123653592</v>
      </c>
    </row>
    <row r="20" spans="1:8" ht="14.25">
      <c r="A20" t="s">
        <v>39</v>
      </c>
      <c r="B20">
        <v>3.274192413069395</v>
      </c>
      <c r="C20">
        <v>4.69154146941726</v>
      </c>
      <c r="D20">
        <v>0.30146973264568505</v>
      </c>
      <c r="E20">
        <v>0.24290293105716196</v>
      </c>
      <c r="F20">
        <v>0.08827667779870997</v>
      </c>
      <c r="G20">
        <v>0.3081574109045819</v>
      </c>
      <c r="H20">
        <v>0.01113188171316726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547"/>
  <sheetViews>
    <sheetView zoomScalePageLayoutView="0" workbookViewId="0" topLeftCell="A523">
      <selection activeCell="K10" sqref="K10"/>
    </sheetView>
  </sheetViews>
  <sheetFormatPr defaultColWidth="9.140625" defaultRowHeight="15"/>
  <cols>
    <col min="1" max="1" width="28.28125" style="0" customWidth="1"/>
    <col min="2" max="2" width="11.8515625" style="0" customWidth="1"/>
    <col min="3" max="3" width="11.421875" style="0" customWidth="1"/>
    <col min="4" max="4" width="9.7109375" style="0" customWidth="1"/>
    <col min="5" max="5" width="12.00390625" style="0" customWidth="1"/>
    <col min="6" max="6" width="10.8515625" style="0" customWidth="1"/>
    <col min="7" max="7" width="11.00390625" style="0" customWidth="1"/>
  </cols>
  <sheetData>
    <row r="1" spans="1:7" ht="14.25">
      <c r="A1" t="s">
        <v>0</v>
      </c>
      <c r="B1" t="s">
        <v>1</v>
      </c>
      <c r="C1" t="s">
        <v>2</v>
      </c>
      <c r="D1" t="s">
        <v>3</v>
      </c>
      <c r="E1" t="s">
        <v>4</v>
      </c>
      <c r="F1" t="s">
        <v>5</v>
      </c>
      <c r="G1" t="s">
        <v>6</v>
      </c>
    </row>
    <row r="2" spans="1:7" ht="14.25">
      <c r="A2" t="s">
        <v>7</v>
      </c>
      <c r="B2" t="s">
        <v>8</v>
      </c>
      <c r="C2" t="s">
        <v>9</v>
      </c>
      <c r="D2">
        <v>0</v>
      </c>
      <c r="E2" t="s">
        <v>10</v>
      </c>
      <c r="F2">
        <v>0</v>
      </c>
      <c r="G2">
        <v>304.072335</v>
      </c>
    </row>
    <row r="3" spans="1:7" ht="14.25">
      <c r="A3" t="s">
        <v>7</v>
      </c>
      <c r="B3" t="s">
        <v>11</v>
      </c>
      <c r="C3" t="s">
        <v>9</v>
      </c>
      <c r="D3">
        <v>0</v>
      </c>
      <c r="E3" t="s">
        <v>10</v>
      </c>
      <c r="F3">
        <v>0</v>
      </c>
      <c r="G3">
        <v>-1357.842621</v>
      </c>
    </row>
    <row r="4" spans="1:7" ht="14.25">
      <c r="A4" t="s">
        <v>7</v>
      </c>
      <c r="B4" t="s">
        <v>12</v>
      </c>
      <c r="C4" t="s">
        <v>9</v>
      </c>
      <c r="D4">
        <v>0</v>
      </c>
      <c r="E4" t="s">
        <v>10</v>
      </c>
      <c r="F4">
        <v>0</v>
      </c>
      <c r="G4">
        <v>4858.948961</v>
      </c>
    </row>
    <row r="5" spans="1:7" ht="14.25">
      <c r="A5" t="s">
        <v>7</v>
      </c>
      <c r="B5" t="s">
        <v>13</v>
      </c>
      <c r="C5" t="s">
        <v>9</v>
      </c>
      <c r="D5">
        <v>0</v>
      </c>
      <c r="E5" t="s">
        <v>10</v>
      </c>
      <c r="F5">
        <v>0</v>
      </c>
      <c r="G5">
        <v>674.3807022</v>
      </c>
    </row>
    <row r="6" spans="1:7" ht="14.25">
      <c r="A6" t="s">
        <v>7</v>
      </c>
      <c r="B6" t="s">
        <v>14</v>
      </c>
      <c r="C6" t="s">
        <v>9</v>
      </c>
      <c r="D6">
        <v>0</v>
      </c>
      <c r="E6" t="s">
        <v>10</v>
      </c>
      <c r="F6">
        <v>0</v>
      </c>
      <c r="G6">
        <v>229.2316885</v>
      </c>
    </row>
    <row r="7" spans="1:7" ht="14.25">
      <c r="A7" t="s">
        <v>7</v>
      </c>
      <c r="B7" t="s">
        <v>15</v>
      </c>
      <c r="C7" t="s">
        <v>9</v>
      </c>
      <c r="D7">
        <v>0</v>
      </c>
      <c r="E7" t="s">
        <v>10</v>
      </c>
      <c r="F7">
        <v>0</v>
      </c>
      <c r="G7">
        <v>-894.1494669</v>
      </c>
    </row>
    <row r="8" spans="1:7" ht="14.25">
      <c r="A8" t="s">
        <v>7</v>
      </c>
      <c r="B8" t="s">
        <v>16</v>
      </c>
      <c r="C8" t="s">
        <v>9</v>
      </c>
      <c r="D8">
        <v>0</v>
      </c>
      <c r="E8" t="s">
        <v>10</v>
      </c>
      <c r="F8">
        <v>0</v>
      </c>
      <c r="G8">
        <v>-143.806771</v>
      </c>
    </row>
    <row r="9" spans="1:7" ht="14.25">
      <c r="A9" t="s">
        <v>7</v>
      </c>
      <c r="B9" t="s">
        <v>17</v>
      </c>
      <c r="C9" t="s">
        <v>9</v>
      </c>
      <c r="D9">
        <v>0</v>
      </c>
      <c r="E9" t="s">
        <v>10</v>
      </c>
      <c r="F9">
        <v>0</v>
      </c>
      <c r="G9">
        <v>664.1758456</v>
      </c>
    </row>
    <row r="10" spans="1:7" ht="14.25">
      <c r="A10" t="s">
        <v>7</v>
      </c>
      <c r="B10" t="s">
        <v>18</v>
      </c>
      <c r="C10" t="s">
        <v>9</v>
      </c>
      <c r="D10">
        <v>0</v>
      </c>
      <c r="E10" t="s">
        <v>10</v>
      </c>
      <c r="F10">
        <v>0</v>
      </c>
      <c r="G10">
        <v>131.191706</v>
      </c>
    </row>
    <row r="11" spans="1:7" ht="14.25">
      <c r="A11" t="s">
        <v>7</v>
      </c>
      <c r="B11" t="s">
        <v>19</v>
      </c>
      <c r="C11" t="s">
        <v>9</v>
      </c>
      <c r="D11">
        <v>0</v>
      </c>
      <c r="E11" t="s">
        <v>10</v>
      </c>
      <c r="F11">
        <v>0</v>
      </c>
      <c r="G11">
        <v>-642.4264599</v>
      </c>
    </row>
    <row r="12" spans="1:7" ht="14.25">
      <c r="A12" t="s">
        <v>7</v>
      </c>
      <c r="B12" t="s">
        <v>20</v>
      </c>
      <c r="C12" t="s">
        <v>9</v>
      </c>
      <c r="D12">
        <v>0</v>
      </c>
      <c r="E12" t="s">
        <v>10</v>
      </c>
      <c r="F12">
        <v>0</v>
      </c>
      <c r="G12">
        <v>-346.7943891</v>
      </c>
    </row>
    <row r="13" spans="1:7" ht="14.25">
      <c r="A13" t="s">
        <v>7</v>
      </c>
      <c r="B13" t="s">
        <v>21</v>
      </c>
      <c r="C13" t="s">
        <v>9</v>
      </c>
      <c r="D13">
        <v>0</v>
      </c>
      <c r="E13" t="s">
        <v>10</v>
      </c>
      <c r="F13">
        <v>0</v>
      </c>
      <c r="G13">
        <v>-752.4351478</v>
      </c>
    </row>
    <row r="14" spans="1:7" ht="14.25">
      <c r="A14" t="s">
        <v>7</v>
      </c>
      <c r="B14" t="s">
        <v>22</v>
      </c>
      <c r="C14" t="s">
        <v>9</v>
      </c>
      <c r="D14">
        <v>0</v>
      </c>
      <c r="E14" t="s">
        <v>10</v>
      </c>
      <c r="F14">
        <v>0</v>
      </c>
      <c r="G14">
        <v>185.300608</v>
      </c>
    </row>
    <row r="15" spans="1:7" ht="14.25">
      <c r="A15" t="s">
        <v>7</v>
      </c>
      <c r="B15" t="s">
        <v>8</v>
      </c>
      <c r="C15" t="s">
        <v>9</v>
      </c>
      <c r="D15">
        <v>0</v>
      </c>
      <c r="E15" t="s">
        <v>10</v>
      </c>
      <c r="F15">
        <v>0</v>
      </c>
      <c r="G15">
        <v>273.1391323</v>
      </c>
    </row>
    <row r="16" spans="1:7" ht="14.25">
      <c r="A16" t="s">
        <v>7</v>
      </c>
      <c r="B16" t="s">
        <v>11</v>
      </c>
      <c r="C16" t="s">
        <v>9</v>
      </c>
      <c r="D16">
        <v>0</v>
      </c>
      <c r="E16" t="s">
        <v>10</v>
      </c>
      <c r="F16">
        <v>0</v>
      </c>
      <c r="G16">
        <v>-1343.743105</v>
      </c>
    </row>
    <row r="17" spans="1:7" ht="14.25">
      <c r="A17" t="s">
        <v>7</v>
      </c>
      <c r="B17" t="s">
        <v>12</v>
      </c>
      <c r="C17" t="s">
        <v>9</v>
      </c>
      <c r="D17">
        <v>0</v>
      </c>
      <c r="E17" t="s">
        <v>10</v>
      </c>
      <c r="F17">
        <v>0</v>
      </c>
      <c r="G17">
        <v>1400.705158</v>
      </c>
    </row>
    <row r="18" spans="1:7" ht="14.25">
      <c r="A18" t="s">
        <v>7</v>
      </c>
      <c r="B18" t="s">
        <v>13</v>
      </c>
      <c r="C18" t="s">
        <v>9</v>
      </c>
      <c r="D18">
        <v>0</v>
      </c>
      <c r="E18" t="s">
        <v>10</v>
      </c>
      <c r="F18">
        <v>0</v>
      </c>
      <c r="G18">
        <v>696.9017194</v>
      </c>
    </row>
    <row r="19" spans="1:7" ht="14.25">
      <c r="A19" t="s">
        <v>7</v>
      </c>
      <c r="B19" t="s">
        <v>14</v>
      </c>
      <c r="C19" t="s">
        <v>9</v>
      </c>
      <c r="D19">
        <v>0</v>
      </c>
      <c r="E19" t="s">
        <v>10</v>
      </c>
      <c r="F19">
        <v>0</v>
      </c>
      <c r="G19">
        <v>168.398261</v>
      </c>
    </row>
    <row r="20" spans="1:7" ht="14.25">
      <c r="A20" t="s">
        <v>7</v>
      </c>
      <c r="B20" t="s">
        <v>15</v>
      </c>
      <c r="C20" t="s">
        <v>9</v>
      </c>
      <c r="D20">
        <v>0</v>
      </c>
      <c r="E20" t="s">
        <v>10</v>
      </c>
      <c r="F20">
        <v>0</v>
      </c>
      <c r="G20">
        <v>-803.8791342</v>
      </c>
    </row>
    <row r="21" spans="1:7" ht="14.25">
      <c r="A21" t="s">
        <v>7</v>
      </c>
      <c r="B21" t="s">
        <v>16</v>
      </c>
      <c r="C21" t="s">
        <v>9</v>
      </c>
      <c r="D21">
        <v>0</v>
      </c>
      <c r="E21" t="s">
        <v>10</v>
      </c>
      <c r="F21">
        <v>0</v>
      </c>
      <c r="G21">
        <v>-83.99393761</v>
      </c>
    </row>
    <row r="22" spans="1:7" ht="14.25">
      <c r="A22" t="s">
        <v>7</v>
      </c>
      <c r="B22" t="s">
        <v>17</v>
      </c>
      <c r="C22" t="s">
        <v>9</v>
      </c>
      <c r="D22">
        <v>0</v>
      </c>
      <c r="E22" t="s">
        <v>10</v>
      </c>
      <c r="F22">
        <v>0</v>
      </c>
      <c r="G22">
        <v>626.9502299</v>
      </c>
    </row>
    <row r="23" spans="1:7" ht="14.25">
      <c r="A23" t="s">
        <v>7</v>
      </c>
      <c r="B23" t="s">
        <v>18</v>
      </c>
      <c r="C23" t="s">
        <v>9</v>
      </c>
      <c r="D23">
        <v>0</v>
      </c>
      <c r="E23" t="s">
        <v>10</v>
      </c>
      <c r="F23">
        <v>0</v>
      </c>
      <c r="G23">
        <v>-238.9830768</v>
      </c>
    </row>
    <row r="24" spans="1:7" ht="14.25">
      <c r="A24" t="s">
        <v>7</v>
      </c>
      <c r="B24" t="s">
        <v>19</v>
      </c>
      <c r="C24" t="s">
        <v>9</v>
      </c>
      <c r="D24">
        <v>0</v>
      </c>
      <c r="E24" t="s">
        <v>10</v>
      </c>
      <c r="F24">
        <v>0</v>
      </c>
      <c r="G24">
        <v>-568.6767541</v>
      </c>
    </row>
    <row r="25" spans="1:7" ht="14.25">
      <c r="A25" t="s">
        <v>7</v>
      </c>
      <c r="B25" t="s">
        <v>20</v>
      </c>
      <c r="C25" t="s">
        <v>9</v>
      </c>
      <c r="D25">
        <v>0</v>
      </c>
      <c r="E25" t="s">
        <v>10</v>
      </c>
      <c r="F25">
        <v>0</v>
      </c>
      <c r="G25">
        <v>-300.8453032</v>
      </c>
    </row>
    <row r="26" spans="1:7" ht="14.25">
      <c r="A26" t="s">
        <v>7</v>
      </c>
      <c r="B26" t="s">
        <v>21</v>
      </c>
      <c r="C26" t="s">
        <v>9</v>
      </c>
      <c r="D26">
        <v>0</v>
      </c>
      <c r="E26" t="s">
        <v>10</v>
      </c>
      <c r="F26">
        <v>0</v>
      </c>
      <c r="G26">
        <v>-623.6571125</v>
      </c>
    </row>
    <row r="27" spans="1:7" ht="14.25">
      <c r="A27" t="s">
        <v>7</v>
      </c>
      <c r="B27" t="s">
        <v>22</v>
      </c>
      <c r="C27" t="s">
        <v>9</v>
      </c>
      <c r="D27">
        <v>0</v>
      </c>
      <c r="E27" t="s">
        <v>10</v>
      </c>
      <c r="F27">
        <v>0</v>
      </c>
      <c r="G27">
        <v>191.6240275</v>
      </c>
    </row>
    <row r="28" spans="1:7" ht="14.25">
      <c r="A28" t="s">
        <v>23</v>
      </c>
      <c r="B28" t="s">
        <v>8</v>
      </c>
      <c r="C28" t="s">
        <v>9</v>
      </c>
      <c r="D28">
        <v>0</v>
      </c>
      <c r="E28" t="s">
        <v>10</v>
      </c>
      <c r="F28">
        <v>0</v>
      </c>
      <c r="G28">
        <v>1314795.916</v>
      </c>
    </row>
    <row r="29" spans="1:7" ht="14.25">
      <c r="A29" t="s">
        <v>23</v>
      </c>
      <c r="B29" t="s">
        <v>11</v>
      </c>
      <c r="C29" t="s">
        <v>9</v>
      </c>
      <c r="D29">
        <v>0</v>
      </c>
      <c r="E29" t="s">
        <v>10</v>
      </c>
      <c r="F29">
        <v>0</v>
      </c>
      <c r="G29">
        <v>832520.647</v>
      </c>
    </row>
    <row r="30" spans="1:7" ht="14.25">
      <c r="A30" t="s">
        <v>23</v>
      </c>
      <c r="B30" t="s">
        <v>12</v>
      </c>
      <c r="C30" t="s">
        <v>9</v>
      </c>
      <c r="D30">
        <v>0</v>
      </c>
      <c r="E30" t="s">
        <v>10</v>
      </c>
      <c r="F30">
        <v>0</v>
      </c>
      <c r="G30">
        <v>659390.3937</v>
      </c>
    </row>
    <row r="31" spans="1:7" ht="14.25">
      <c r="A31" t="s">
        <v>23</v>
      </c>
      <c r="B31" t="s">
        <v>13</v>
      </c>
      <c r="C31" t="s">
        <v>9</v>
      </c>
      <c r="D31">
        <v>0</v>
      </c>
      <c r="E31" t="s">
        <v>10</v>
      </c>
      <c r="F31">
        <v>0</v>
      </c>
      <c r="G31">
        <v>1575039.653</v>
      </c>
    </row>
    <row r="32" spans="1:7" ht="14.25">
      <c r="A32" t="s">
        <v>23</v>
      </c>
      <c r="B32" t="s">
        <v>14</v>
      </c>
      <c r="C32" t="s">
        <v>9</v>
      </c>
      <c r="D32">
        <v>0</v>
      </c>
      <c r="E32" t="s">
        <v>10</v>
      </c>
      <c r="F32">
        <v>0</v>
      </c>
      <c r="G32">
        <v>725640.3602</v>
      </c>
    </row>
    <row r="33" spans="1:7" ht="14.25">
      <c r="A33" t="s">
        <v>23</v>
      </c>
      <c r="B33" t="s">
        <v>15</v>
      </c>
      <c r="C33" t="s">
        <v>9</v>
      </c>
      <c r="D33">
        <v>0</v>
      </c>
      <c r="E33" t="s">
        <v>10</v>
      </c>
      <c r="F33">
        <v>0</v>
      </c>
      <c r="G33">
        <v>611553.2942</v>
      </c>
    </row>
    <row r="34" spans="1:7" ht="14.25">
      <c r="A34" t="s">
        <v>23</v>
      </c>
      <c r="B34" t="s">
        <v>16</v>
      </c>
      <c r="C34" t="s">
        <v>9</v>
      </c>
      <c r="D34">
        <v>0</v>
      </c>
      <c r="E34" t="s">
        <v>10</v>
      </c>
      <c r="F34">
        <v>0</v>
      </c>
      <c r="G34">
        <v>522147.3211</v>
      </c>
    </row>
    <row r="35" spans="1:7" ht="14.25">
      <c r="A35" t="s">
        <v>23</v>
      </c>
      <c r="B35" t="s">
        <v>17</v>
      </c>
      <c r="C35" t="s">
        <v>9</v>
      </c>
      <c r="D35">
        <v>0</v>
      </c>
      <c r="E35" t="s">
        <v>10</v>
      </c>
      <c r="F35">
        <v>0</v>
      </c>
      <c r="G35">
        <v>31222.85061</v>
      </c>
    </row>
    <row r="36" spans="1:7" ht="14.25">
      <c r="A36" t="s">
        <v>23</v>
      </c>
      <c r="B36" t="s">
        <v>18</v>
      </c>
      <c r="C36" t="s">
        <v>9</v>
      </c>
      <c r="D36">
        <v>0</v>
      </c>
      <c r="E36" t="s">
        <v>10</v>
      </c>
      <c r="F36">
        <v>0</v>
      </c>
      <c r="G36">
        <v>7187.078368</v>
      </c>
    </row>
    <row r="37" spans="1:7" ht="14.25">
      <c r="A37" t="s">
        <v>23</v>
      </c>
      <c r="B37" t="s">
        <v>19</v>
      </c>
      <c r="C37" t="s">
        <v>9</v>
      </c>
      <c r="D37">
        <v>0</v>
      </c>
      <c r="E37" t="s">
        <v>10</v>
      </c>
      <c r="F37">
        <v>0</v>
      </c>
      <c r="G37">
        <v>88142.67798</v>
      </c>
    </row>
    <row r="38" spans="1:7" ht="14.25">
      <c r="A38" t="s">
        <v>23</v>
      </c>
      <c r="B38" t="s">
        <v>20</v>
      </c>
      <c r="C38" t="s">
        <v>9</v>
      </c>
      <c r="D38">
        <v>0</v>
      </c>
      <c r="E38" t="s">
        <v>10</v>
      </c>
      <c r="F38">
        <v>0</v>
      </c>
      <c r="G38">
        <v>142549.0629</v>
      </c>
    </row>
    <row r="39" spans="1:7" ht="14.25">
      <c r="A39" t="s">
        <v>23</v>
      </c>
      <c r="B39" t="s">
        <v>21</v>
      </c>
      <c r="C39" t="s">
        <v>9</v>
      </c>
      <c r="D39" s="1">
        <v>5.268356064E-09</v>
      </c>
      <c r="E39" t="s">
        <v>10</v>
      </c>
      <c r="F39" s="1">
        <v>1.317089016E-06</v>
      </c>
      <c r="G39">
        <v>298347.5409</v>
      </c>
    </row>
    <row r="40" spans="1:7" ht="14.25">
      <c r="A40" t="s">
        <v>23</v>
      </c>
      <c r="B40" t="s">
        <v>22</v>
      </c>
      <c r="C40" t="s">
        <v>9</v>
      </c>
      <c r="D40" s="1">
        <v>5.268356064E-09</v>
      </c>
      <c r="E40" t="s">
        <v>10</v>
      </c>
      <c r="F40" s="1">
        <v>1.317089016E-06</v>
      </c>
      <c r="G40">
        <v>140607.8032</v>
      </c>
    </row>
    <row r="41" spans="1:7" ht="14.25">
      <c r="A41" t="s">
        <v>24</v>
      </c>
      <c r="B41" t="s">
        <v>8</v>
      </c>
      <c r="C41" t="s">
        <v>9</v>
      </c>
      <c r="D41">
        <v>0</v>
      </c>
      <c r="E41" t="s">
        <v>10</v>
      </c>
      <c r="F41">
        <v>0</v>
      </c>
      <c r="G41">
        <v>2564563.264</v>
      </c>
    </row>
    <row r="42" spans="1:7" ht="14.25">
      <c r="A42" t="s">
        <v>24</v>
      </c>
      <c r="B42" t="s">
        <v>11</v>
      </c>
      <c r="C42" t="s">
        <v>9</v>
      </c>
      <c r="D42">
        <v>0</v>
      </c>
      <c r="E42" t="s">
        <v>10</v>
      </c>
      <c r="F42">
        <v>0</v>
      </c>
      <c r="G42">
        <v>1625326.176</v>
      </c>
    </row>
    <row r="43" spans="1:7" ht="14.25">
      <c r="A43" t="s">
        <v>24</v>
      </c>
      <c r="B43" t="s">
        <v>12</v>
      </c>
      <c r="C43" t="s">
        <v>9</v>
      </c>
      <c r="D43">
        <v>0</v>
      </c>
      <c r="E43" t="s">
        <v>10</v>
      </c>
      <c r="F43">
        <v>0</v>
      </c>
      <c r="G43">
        <v>1360936.057</v>
      </c>
    </row>
    <row r="44" spans="1:7" ht="14.25">
      <c r="A44" t="s">
        <v>24</v>
      </c>
      <c r="B44" t="s">
        <v>13</v>
      </c>
      <c r="C44" t="s">
        <v>9</v>
      </c>
      <c r="D44">
        <v>0</v>
      </c>
      <c r="E44" t="s">
        <v>10</v>
      </c>
      <c r="F44">
        <v>0</v>
      </c>
      <c r="G44">
        <v>2991712.318</v>
      </c>
    </row>
    <row r="45" spans="1:7" ht="14.25">
      <c r="A45" t="s">
        <v>24</v>
      </c>
      <c r="B45" t="s">
        <v>14</v>
      </c>
      <c r="C45" t="s">
        <v>9</v>
      </c>
      <c r="D45">
        <v>0</v>
      </c>
      <c r="E45" t="s">
        <v>10</v>
      </c>
      <c r="F45">
        <v>0</v>
      </c>
      <c r="G45">
        <v>1358947.201</v>
      </c>
    </row>
    <row r="46" spans="1:7" ht="14.25">
      <c r="A46" t="s">
        <v>24</v>
      </c>
      <c r="B46" t="s">
        <v>15</v>
      </c>
      <c r="C46" t="s">
        <v>9</v>
      </c>
      <c r="D46">
        <v>0</v>
      </c>
      <c r="E46" t="s">
        <v>10</v>
      </c>
      <c r="F46">
        <v>0</v>
      </c>
      <c r="G46">
        <v>603475.2443</v>
      </c>
    </row>
    <row r="47" spans="1:7" ht="14.25">
      <c r="A47" t="s">
        <v>24</v>
      </c>
      <c r="B47" t="s">
        <v>16</v>
      </c>
      <c r="C47" t="s">
        <v>9</v>
      </c>
      <c r="D47">
        <v>0</v>
      </c>
      <c r="E47" t="s">
        <v>10</v>
      </c>
      <c r="F47">
        <v>0</v>
      </c>
      <c r="G47">
        <v>514568.8271</v>
      </c>
    </row>
    <row r="48" spans="1:7" ht="14.25">
      <c r="A48" t="s">
        <v>24</v>
      </c>
      <c r="B48" t="s">
        <v>17</v>
      </c>
      <c r="C48" t="s">
        <v>9</v>
      </c>
      <c r="D48">
        <v>0</v>
      </c>
      <c r="E48" t="s">
        <v>10</v>
      </c>
      <c r="F48">
        <v>0</v>
      </c>
      <c r="G48">
        <v>65514.2452</v>
      </c>
    </row>
    <row r="49" spans="1:7" ht="14.25">
      <c r="A49" t="s">
        <v>24</v>
      </c>
      <c r="B49" t="s">
        <v>18</v>
      </c>
      <c r="C49" t="s">
        <v>9</v>
      </c>
      <c r="D49">
        <v>0</v>
      </c>
      <c r="E49" t="s">
        <v>10</v>
      </c>
      <c r="F49">
        <v>0</v>
      </c>
      <c r="G49">
        <v>14528.80011</v>
      </c>
    </row>
    <row r="50" spans="1:7" ht="14.25">
      <c r="A50" t="s">
        <v>24</v>
      </c>
      <c r="B50" t="s">
        <v>19</v>
      </c>
      <c r="C50" t="s">
        <v>9</v>
      </c>
      <c r="D50">
        <v>0</v>
      </c>
      <c r="E50" t="s">
        <v>10</v>
      </c>
      <c r="F50">
        <v>0</v>
      </c>
      <c r="G50">
        <v>173283.5217</v>
      </c>
    </row>
    <row r="51" spans="1:7" ht="14.25">
      <c r="A51" t="s">
        <v>24</v>
      </c>
      <c r="B51" t="s">
        <v>20</v>
      </c>
      <c r="C51" t="s">
        <v>9</v>
      </c>
      <c r="D51">
        <v>0</v>
      </c>
      <c r="E51" t="s">
        <v>10</v>
      </c>
      <c r="F51">
        <v>0</v>
      </c>
      <c r="G51">
        <v>279684.8593</v>
      </c>
    </row>
    <row r="52" spans="1:7" ht="14.25">
      <c r="A52" t="s">
        <v>24</v>
      </c>
      <c r="B52" t="s">
        <v>21</v>
      </c>
      <c r="C52" t="s">
        <v>9</v>
      </c>
      <c r="D52" s="1">
        <v>1.053671213E-08</v>
      </c>
      <c r="E52" t="s">
        <v>10</v>
      </c>
      <c r="F52" s="1">
        <v>1.317089016E-06</v>
      </c>
      <c r="G52">
        <v>579707.0765</v>
      </c>
    </row>
    <row r="53" spans="1:7" ht="14.25">
      <c r="A53" t="s">
        <v>24</v>
      </c>
      <c r="B53" t="s">
        <v>22</v>
      </c>
      <c r="C53" t="s">
        <v>9</v>
      </c>
      <c r="D53" s="1">
        <v>1.053671213E-08</v>
      </c>
      <c r="E53" t="s">
        <v>10</v>
      </c>
      <c r="F53" s="1">
        <v>1.317089016E-06</v>
      </c>
      <c r="G53">
        <v>274344.9879</v>
      </c>
    </row>
    <row r="54" spans="1:7" ht="14.25">
      <c r="A54" t="s">
        <v>25</v>
      </c>
      <c r="B54" t="s">
        <v>8</v>
      </c>
      <c r="C54">
        <v>187.2204435</v>
      </c>
      <c r="D54">
        <v>0.8220208391</v>
      </c>
      <c r="E54" t="s">
        <v>10</v>
      </c>
      <c r="F54">
        <v>0.4390657473</v>
      </c>
      <c r="G54">
        <v>2010723.363</v>
      </c>
    </row>
    <row r="55" spans="1:7" ht="14.25">
      <c r="A55" t="s">
        <v>25</v>
      </c>
      <c r="B55" t="s">
        <v>11</v>
      </c>
      <c r="C55">
        <v>187.0030157</v>
      </c>
      <c r="D55">
        <v>0.9848292866</v>
      </c>
      <c r="E55" t="s">
        <v>10</v>
      </c>
      <c r="F55">
        <v>0.5266381843</v>
      </c>
      <c r="G55">
        <v>1272609.441</v>
      </c>
    </row>
    <row r="56" spans="1:7" ht="14.25">
      <c r="A56" t="s">
        <v>25</v>
      </c>
      <c r="B56" t="s">
        <v>12</v>
      </c>
      <c r="C56">
        <v>311.7941505</v>
      </c>
      <c r="D56">
        <v>2.140183226</v>
      </c>
      <c r="E56" t="s">
        <v>10</v>
      </c>
      <c r="F56">
        <v>0.6864090372</v>
      </c>
      <c r="G56">
        <v>1054257.871</v>
      </c>
    </row>
    <row r="57" spans="1:7" ht="14.25">
      <c r="A57" t="s">
        <v>25</v>
      </c>
      <c r="B57" t="s">
        <v>13</v>
      </c>
      <c r="C57">
        <v>61.61081474</v>
      </c>
      <c r="D57">
        <v>0.3239429123</v>
      </c>
      <c r="E57" t="s">
        <v>10</v>
      </c>
      <c r="F57">
        <v>0.5257890415</v>
      </c>
      <c r="G57">
        <v>2328415.715</v>
      </c>
    </row>
    <row r="58" spans="1:7" ht="14.25">
      <c r="A58" t="s">
        <v>25</v>
      </c>
      <c r="B58" t="s">
        <v>14</v>
      </c>
      <c r="C58">
        <v>62.20001004</v>
      </c>
      <c r="D58">
        <v>0.3001343376</v>
      </c>
      <c r="E58" t="s">
        <v>10</v>
      </c>
      <c r="F58">
        <v>0.4825310115</v>
      </c>
      <c r="G58">
        <v>1070939.484</v>
      </c>
    </row>
    <row r="59" spans="1:7" ht="14.25">
      <c r="A59" t="s">
        <v>25</v>
      </c>
      <c r="B59" t="s">
        <v>15</v>
      </c>
      <c r="C59" t="s">
        <v>9</v>
      </c>
      <c r="D59" t="s">
        <v>9</v>
      </c>
      <c r="E59" t="s">
        <v>10</v>
      </c>
      <c r="F59" t="s">
        <v>9</v>
      </c>
      <c r="G59">
        <v>934712.9604</v>
      </c>
    </row>
    <row r="60" spans="1:7" ht="14.25">
      <c r="A60" t="s">
        <v>25</v>
      </c>
      <c r="B60" t="s">
        <v>16</v>
      </c>
      <c r="C60" t="s">
        <v>9</v>
      </c>
      <c r="D60" t="s">
        <v>9</v>
      </c>
      <c r="E60" t="s">
        <v>10</v>
      </c>
      <c r="F60" t="s">
        <v>9</v>
      </c>
      <c r="G60">
        <v>796389.7137</v>
      </c>
    </row>
    <row r="61" spans="1:7" ht="14.25">
      <c r="A61" t="s">
        <v>25</v>
      </c>
      <c r="B61" t="s">
        <v>17</v>
      </c>
      <c r="C61">
        <v>6.148910045</v>
      </c>
      <c r="D61">
        <v>0.05676549769</v>
      </c>
      <c r="E61" t="s">
        <v>10</v>
      </c>
      <c r="F61">
        <v>0.9231798364</v>
      </c>
      <c r="G61">
        <v>49883.44503</v>
      </c>
    </row>
    <row r="62" spans="1:7" ht="14.25">
      <c r="A62" t="s">
        <v>25</v>
      </c>
      <c r="B62" t="s">
        <v>18</v>
      </c>
      <c r="C62">
        <v>5.998215989</v>
      </c>
      <c r="D62">
        <v>0.03715196127</v>
      </c>
      <c r="E62" t="s">
        <v>10</v>
      </c>
      <c r="F62">
        <v>0.619383519</v>
      </c>
      <c r="G62">
        <v>10870.17053</v>
      </c>
    </row>
    <row r="63" spans="1:7" ht="14.25">
      <c r="A63" t="s">
        <v>25</v>
      </c>
      <c r="B63" t="s">
        <v>19</v>
      </c>
      <c r="C63">
        <v>30.13276197</v>
      </c>
      <c r="D63">
        <v>0.2695591856</v>
      </c>
      <c r="E63" t="s">
        <v>10</v>
      </c>
      <c r="F63">
        <v>0.8945717818</v>
      </c>
      <c r="G63">
        <v>130990.0456</v>
      </c>
    </row>
    <row r="64" spans="1:7" ht="14.25">
      <c r="A64" t="s">
        <v>25</v>
      </c>
      <c r="B64" t="s">
        <v>20</v>
      </c>
      <c r="C64">
        <v>30.07964423</v>
      </c>
      <c r="D64">
        <v>0.2305052277</v>
      </c>
      <c r="E64" t="s">
        <v>10</v>
      </c>
      <c r="F64">
        <v>0.7663163364</v>
      </c>
      <c r="G64">
        <v>211134.6722</v>
      </c>
    </row>
    <row r="65" spans="1:7" ht="14.25">
      <c r="A65" t="s">
        <v>25</v>
      </c>
      <c r="B65" t="s">
        <v>21</v>
      </c>
      <c r="C65">
        <v>0.6087316175</v>
      </c>
      <c r="D65">
        <v>0.003747727651</v>
      </c>
      <c r="E65" t="s">
        <v>10</v>
      </c>
      <c r="F65">
        <v>0.6156617371</v>
      </c>
      <c r="G65">
        <v>443692.817</v>
      </c>
    </row>
    <row r="66" spans="1:7" ht="14.25">
      <c r="A66" t="s">
        <v>25</v>
      </c>
      <c r="B66" t="s">
        <v>22</v>
      </c>
      <c r="C66">
        <v>0.6103768053</v>
      </c>
      <c r="D66">
        <v>0.003206438398</v>
      </c>
      <c r="E66" t="s">
        <v>10</v>
      </c>
      <c r="F66">
        <v>0.525321141</v>
      </c>
      <c r="G66">
        <v>210365.6881</v>
      </c>
    </row>
    <row r="67" spans="1:7" ht="14.25">
      <c r="A67" t="s">
        <v>26</v>
      </c>
      <c r="B67" t="s">
        <v>8</v>
      </c>
      <c r="C67">
        <v>80.40621611</v>
      </c>
      <c r="D67">
        <v>0.6853769172</v>
      </c>
      <c r="E67" t="s">
        <v>10</v>
      </c>
      <c r="F67">
        <v>0.8523929497</v>
      </c>
      <c r="G67">
        <v>863552.3677</v>
      </c>
    </row>
    <row r="68" spans="1:7" ht="14.25">
      <c r="A68" t="s">
        <v>26</v>
      </c>
      <c r="B68" t="s">
        <v>11</v>
      </c>
      <c r="C68">
        <v>80.20378816</v>
      </c>
      <c r="D68">
        <v>0.7292663317</v>
      </c>
      <c r="E68" t="s">
        <v>10</v>
      </c>
      <c r="F68">
        <v>0.9092666923</v>
      </c>
      <c r="G68">
        <v>545809.9037</v>
      </c>
    </row>
    <row r="69" spans="1:7" ht="14.25">
      <c r="A69" t="s">
        <v>26</v>
      </c>
      <c r="B69" t="s">
        <v>12</v>
      </c>
      <c r="C69">
        <v>82.93962334</v>
      </c>
      <c r="D69">
        <v>0.9990978184</v>
      </c>
      <c r="E69" t="s">
        <v>10</v>
      </c>
      <c r="F69">
        <v>1.204608579</v>
      </c>
      <c r="G69">
        <v>280440.6388</v>
      </c>
    </row>
    <row r="70" spans="1:7" ht="14.25">
      <c r="A70" t="s">
        <v>26</v>
      </c>
      <c r="B70" t="s">
        <v>13</v>
      </c>
      <c r="C70">
        <v>14.99416349</v>
      </c>
      <c r="D70">
        <v>0.1050452448</v>
      </c>
      <c r="E70" t="s">
        <v>10</v>
      </c>
      <c r="F70">
        <v>0.7005742255</v>
      </c>
      <c r="G70">
        <v>566664.2466</v>
      </c>
    </row>
    <row r="71" spans="1:7" ht="14.25">
      <c r="A71" t="s">
        <v>26</v>
      </c>
      <c r="B71" t="s">
        <v>14</v>
      </c>
      <c r="C71">
        <v>14.90466866</v>
      </c>
      <c r="D71">
        <v>0.2163002209</v>
      </c>
      <c r="E71" t="s">
        <v>10</v>
      </c>
      <c r="F71">
        <v>1.451224619</v>
      </c>
      <c r="G71">
        <v>256623.7233</v>
      </c>
    </row>
    <row r="72" spans="1:7" ht="14.25">
      <c r="A72" t="s">
        <v>26</v>
      </c>
      <c r="B72" t="s">
        <v>15</v>
      </c>
      <c r="C72">
        <v>0.3286136623</v>
      </c>
      <c r="D72">
        <v>0.006056956462</v>
      </c>
      <c r="E72" t="s">
        <v>10</v>
      </c>
      <c r="F72">
        <v>1.843184614</v>
      </c>
      <c r="G72">
        <v>16747.06398</v>
      </c>
    </row>
    <row r="73" spans="1:7" ht="14.25">
      <c r="A73" t="s">
        <v>26</v>
      </c>
      <c r="B73" t="s">
        <v>16</v>
      </c>
      <c r="C73">
        <v>0.3267092299</v>
      </c>
      <c r="D73">
        <v>0.005709324795</v>
      </c>
      <c r="E73" t="s">
        <v>10</v>
      </c>
      <c r="F73">
        <v>1.747524793</v>
      </c>
      <c r="G73">
        <v>14215.86243</v>
      </c>
    </row>
    <row r="74" spans="1:7" ht="14.25">
      <c r="A74" t="s">
        <v>26</v>
      </c>
      <c r="B74" t="s">
        <v>17</v>
      </c>
      <c r="C74">
        <v>0.8867171751</v>
      </c>
      <c r="D74">
        <v>0.007817230243</v>
      </c>
      <c r="E74" t="s">
        <v>10</v>
      </c>
      <c r="F74">
        <v>0.8815922892</v>
      </c>
      <c r="G74">
        <v>7193.552539</v>
      </c>
    </row>
    <row r="75" spans="1:7" ht="14.25">
      <c r="A75" t="s">
        <v>26</v>
      </c>
      <c r="B75" t="s">
        <v>18</v>
      </c>
      <c r="C75">
        <v>0.76550922</v>
      </c>
      <c r="D75">
        <v>0.08899937999</v>
      </c>
      <c r="E75" t="s">
        <v>10</v>
      </c>
      <c r="F75">
        <v>11.62616696</v>
      </c>
      <c r="G75">
        <v>1387.281782</v>
      </c>
    </row>
    <row r="76" spans="1:7" ht="14.25">
      <c r="A76" t="s">
        <v>26</v>
      </c>
      <c r="B76" t="s">
        <v>19</v>
      </c>
      <c r="C76">
        <v>7.972637726</v>
      </c>
      <c r="D76">
        <v>0.05959582821</v>
      </c>
      <c r="E76" t="s">
        <v>10</v>
      </c>
      <c r="F76">
        <v>0.7475045306</v>
      </c>
      <c r="G76">
        <v>34657.83125</v>
      </c>
    </row>
    <row r="77" spans="1:7" ht="14.25">
      <c r="A77" t="s">
        <v>26</v>
      </c>
      <c r="B77" t="s">
        <v>20</v>
      </c>
      <c r="C77">
        <v>7.794312238</v>
      </c>
      <c r="D77">
        <v>0.06182779299</v>
      </c>
      <c r="E77" t="s">
        <v>10</v>
      </c>
      <c r="F77">
        <v>0.7932424453</v>
      </c>
      <c r="G77">
        <v>54709.74148</v>
      </c>
    </row>
    <row r="78" spans="1:7" ht="14.25">
      <c r="A78" t="s">
        <v>26</v>
      </c>
      <c r="B78" t="s">
        <v>21</v>
      </c>
      <c r="C78">
        <v>0.1176338272</v>
      </c>
      <c r="D78">
        <v>0.002108965991</v>
      </c>
      <c r="E78" t="s">
        <v>10</v>
      </c>
      <c r="F78">
        <v>1.792822729</v>
      </c>
      <c r="G78">
        <v>85741.04362</v>
      </c>
    </row>
    <row r="79" spans="1:7" ht="14.25">
      <c r="A79" t="s">
        <v>26</v>
      </c>
      <c r="B79" t="s">
        <v>22</v>
      </c>
      <c r="C79">
        <v>0.1203660803</v>
      </c>
      <c r="D79">
        <v>0.002064108619</v>
      </c>
      <c r="E79" t="s">
        <v>10</v>
      </c>
      <c r="F79">
        <v>1.714859048</v>
      </c>
      <c r="G79">
        <v>41484.0359</v>
      </c>
    </row>
    <row r="80" spans="1:7" ht="14.25">
      <c r="A80" t="s">
        <v>27</v>
      </c>
      <c r="B80" t="s">
        <v>8</v>
      </c>
      <c r="C80">
        <v>81.25160326</v>
      </c>
      <c r="D80">
        <v>0.06862687308</v>
      </c>
      <c r="E80" t="s">
        <v>10</v>
      </c>
      <c r="F80">
        <v>0.08446217714</v>
      </c>
      <c r="G80">
        <v>872631.7164</v>
      </c>
    </row>
    <row r="81" spans="1:7" ht="14.25">
      <c r="A81" t="s">
        <v>27</v>
      </c>
      <c r="B81" t="s">
        <v>11</v>
      </c>
      <c r="C81">
        <v>80.99837094</v>
      </c>
      <c r="D81">
        <v>0.08616935288</v>
      </c>
      <c r="E81" t="s">
        <v>10</v>
      </c>
      <c r="F81">
        <v>0.1063840567</v>
      </c>
      <c r="G81">
        <v>551217.2686</v>
      </c>
    </row>
    <row r="82" spans="1:7" ht="14.25">
      <c r="A82" t="s">
        <v>27</v>
      </c>
      <c r="B82" t="s">
        <v>12</v>
      </c>
      <c r="C82">
        <v>82.50298079</v>
      </c>
      <c r="D82">
        <v>1.175027278</v>
      </c>
      <c r="E82" t="s">
        <v>10</v>
      </c>
      <c r="F82">
        <v>1.424224031</v>
      </c>
      <c r="G82">
        <v>278964.2357</v>
      </c>
    </row>
    <row r="83" spans="1:7" ht="14.25">
      <c r="A83" t="s">
        <v>27</v>
      </c>
      <c r="B83" t="s">
        <v>13</v>
      </c>
      <c r="C83">
        <v>15.23342246</v>
      </c>
      <c r="D83">
        <v>0.0965646196</v>
      </c>
      <c r="E83" t="s">
        <v>10</v>
      </c>
      <c r="F83">
        <v>0.6338997022</v>
      </c>
      <c r="G83">
        <v>575706.3984</v>
      </c>
    </row>
    <row r="84" spans="1:7" ht="14.25">
      <c r="A84" t="s">
        <v>27</v>
      </c>
      <c r="B84" t="s">
        <v>14</v>
      </c>
      <c r="C84">
        <v>14.91592612</v>
      </c>
      <c r="D84">
        <v>0.1306437633</v>
      </c>
      <c r="E84" t="s">
        <v>10</v>
      </c>
      <c r="F84">
        <v>0.8758675946</v>
      </c>
      <c r="G84">
        <v>256817.5506</v>
      </c>
    </row>
    <row r="85" spans="1:7" ht="14.25">
      <c r="A85" t="s">
        <v>27</v>
      </c>
      <c r="B85" t="s">
        <v>15</v>
      </c>
      <c r="C85">
        <v>0.3183398033</v>
      </c>
      <c r="D85">
        <v>0.003851261179</v>
      </c>
      <c r="E85" t="s">
        <v>10</v>
      </c>
      <c r="F85">
        <v>1.209795677</v>
      </c>
      <c r="G85">
        <v>16223.47961</v>
      </c>
    </row>
    <row r="86" spans="1:7" ht="14.25">
      <c r="A86" t="s">
        <v>27</v>
      </c>
      <c r="B86" t="s">
        <v>16</v>
      </c>
      <c r="C86">
        <v>0.314837845</v>
      </c>
      <c r="D86">
        <v>0.004062920643</v>
      </c>
      <c r="E86" t="s">
        <v>10</v>
      </c>
      <c r="F86">
        <v>1.290480388</v>
      </c>
      <c r="G86">
        <v>13699.31144</v>
      </c>
    </row>
    <row r="87" spans="1:7" ht="14.25">
      <c r="A87" t="s">
        <v>27</v>
      </c>
      <c r="B87" t="s">
        <v>17</v>
      </c>
      <c r="C87">
        <v>1.587647356</v>
      </c>
      <c r="D87">
        <v>0.0128675838</v>
      </c>
      <c r="E87" t="s">
        <v>10</v>
      </c>
      <c r="F87">
        <v>0.8104812286</v>
      </c>
      <c r="G87">
        <v>12879.89563</v>
      </c>
    </row>
    <row r="88" spans="1:7" ht="14.25">
      <c r="A88" t="s">
        <v>27</v>
      </c>
      <c r="B88" t="s">
        <v>18</v>
      </c>
      <c r="C88">
        <v>1.55650565</v>
      </c>
      <c r="D88">
        <v>0.06391967035</v>
      </c>
      <c r="E88" t="s">
        <v>10</v>
      </c>
      <c r="F88">
        <v>4.106613448</v>
      </c>
      <c r="G88">
        <v>2820.752351</v>
      </c>
    </row>
    <row r="89" spans="1:7" ht="14.25">
      <c r="A89" t="s">
        <v>27</v>
      </c>
      <c r="B89" t="s">
        <v>19</v>
      </c>
      <c r="C89">
        <v>7.969137791</v>
      </c>
      <c r="D89">
        <v>0.102445047</v>
      </c>
      <c r="E89" t="s">
        <v>10</v>
      </c>
      <c r="F89">
        <v>1.285522345</v>
      </c>
      <c r="G89">
        <v>34642.61669</v>
      </c>
    </row>
    <row r="90" spans="1:7" ht="14.25">
      <c r="A90" t="s">
        <v>27</v>
      </c>
      <c r="B90" t="s">
        <v>20</v>
      </c>
      <c r="C90">
        <v>7.786519885</v>
      </c>
      <c r="D90">
        <v>0.1258161934</v>
      </c>
      <c r="E90" t="s">
        <v>10</v>
      </c>
      <c r="F90">
        <v>1.615820614</v>
      </c>
      <c r="G90">
        <v>54655.04549</v>
      </c>
    </row>
    <row r="91" spans="1:7" ht="14.25">
      <c r="A91" t="s">
        <v>27</v>
      </c>
      <c r="B91" t="s">
        <v>21</v>
      </c>
      <c r="C91">
        <v>0.1166715559</v>
      </c>
      <c r="D91">
        <v>0.0008318765429</v>
      </c>
      <c r="E91" t="s">
        <v>10</v>
      </c>
      <c r="F91">
        <v>0.7130071561</v>
      </c>
      <c r="G91">
        <v>85039.66251</v>
      </c>
    </row>
    <row r="92" spans="1:7" ht="14.25">
      <c r="A92" t="s">
        <v>27</v>
      </c>
      <c r="B92" t="s">
        <v>22</v>
      </c>
      <c r="C92">
        <v>0.1198478709</v>
      </c>
      <c r="D92">
        <v>0.001086342911</v>
      </c>
      <c r="E92" t="s">
        <v>10</v>
      </c>
      <c r="F92">
        <v>0.9064348847</v>
      </c>
      <c r="G92">
        <v>41305.43562</v>
      </c>
    </row>
    <row r="93" spans="1:7" ht="14.25">
      <c r="A93" t="s">
        <v>28</v>
      </c>
      <c r="B93" t="s">
        <v>8</v>
      </c>
      <c r="C93">
        <v>5.40256332</v>
      </c>
      <c r="D93">
        <v>0.03959931362</v>
      </c>
      <c r="E93" t="s">
        <v>10</v>
      </c>
      <c r="F93">
        <v>0.7329726886</v>
      </c>
      <c r="G93">
        <v>58022.83172</v>
      </c>
    </row>
    <row r="94" spans="1:7" ht="14.25">
      <c r="A94" t="s">
        <v>28</v>
      </c>
      <c r="B94" t="s">
        <v>11</v>
      </c>
      <c r="C94">
        <v>5.396978129</v>
      </c>
      <c r="D94">
        <v>0.04118782607</v>
      </c>
      <c r="E94" t="s">
        <v>10</v>
      </c>
      <c r="F94">
        <v>0.7631645912</v>
      </c>
      <c r="G94">
        <v>36727.99229</v>
      </c>
    </row>
    <row r="95" spans="1:7" ht="14.25">
      <c r="A95" t="s">
        <v>28</v>
      </c>
      <c r="B95" t="s">
        <v>12</v>
      </c>
      <c r="C95">
        <v>5.006755729</v>
      </c>
      <c r="D95">
        <v>0.04209655845</v>
      </c>
      <c r="E95" t="s">
        <v>10</v>
      </c>
      <c r="F95">
        <v>0.8407951323</v>
      </c>
      <c r="G95">
        <v>16929.15543</v>
      </c>
    </row>
    <row r="96" spans="1:7" ht="14.25">
      <c r="A96" t="s">
        <v>28</v>
      </c>
      <c r="B96" t="s">
        <v>13</v>
      </c>
      <c r="C96">
        <v>0.8703350921</v>
      </c>
      <c r="D96">
        <v>0.006110319414</v>
      </c>
      <c r="E96" t="s">
        <v>10</v>
      </c>
      <c r="F96">
        <v>0.7020651551</v>
      </c>
      <c r="G96">
        <v>32891.98357</v>
      </c>
    </row>
    <row r="97" spans="1:7" ht="14.25">
      <c r="A97" t="s">
        <v>28</v>
      </c>
      <c r="B97" t="s">
        <v>14</v>
      </c>
      <c r="C97">
        <v>0.8459523567</v>
      </c>
      <c r="D97">
        <v>0.006354673663</v>
      </c>
      <c r="E97" t="s">
        <v>10</v>
      </c>
      <c r="F97">
        <v>0.7511857627</v>
      </c>
      <c r="G97">
        <v>14565.33174</v>
      </c>
    </row>
    <row r="98" spans="1:7" ht="14.25">
      <c r="A98" t="s">
        <v>28</v>
      </c>
      <c r="B98" t="s">
        <v>15</v>
      </c>
      <c r="C98">
        <v>0.3000503256</v>
      </c>
      <c r="D98">
        <v>0.002372054786</v>
      </c>
      <c r="E98" t="s">
        <v>10</v>
      </c>
      <c r="F98">
        <v>0.7905523119</v>
      </c>
      <c r="G98">
        <v>15291.39708</v>
      </c>
    </row>
    <row r="99" spans="1:7" ht="14.25">
      <c r="A99" t="s">
        <v>28</v>
      </c>
      <c r="B99" t="s">
        <v>16</v>
      </c>
      <c r="C99">
        <v>0.295548817</v>
      </c>
      <c r="D99">
        <v>0.001607049067</v>
      </c>
      <c r="E99" t="s">
        <v>10</v>
      </c>
      <c r="F99">
        <v>0.5437508035</v>
      </c>
      <c r="G99">
        <v>12860.00192</v>
      </c>
    </row>
    <row r="100" spans="1:7" ht="14.25">
      <c r="A100" t="s">
        <v>28</v>
      </c>
      <c r="B100" t="s">
        <v>17</v>
      </c>
      <c r="C100">
        <v>0.6512966222</v>
      </c>
      <c r="D100">
        <v>0.01359496291</v>
      </c>
      <c r="E100" t="s">
        <v>10</v>
      </c>
      <c r="F100">
        <v>2.087368865</v>
      </c>
      <c r="G100">
        <v>5283.687518</v>
      </c>
    </row>
    <row r="101" spans="1:7" ht="14.25">
      <c r="A101" t="s">
        <v>28</v>
      </c>
      <c r="B101" t="s">
        <v>18</v>
      </c>
      <c r="C101">
        <v>0.5823044973</v>
      </c>
      <c r="D101">
        <v>0.05977207027</v>
      </c>
      <c r="E101" t="s">
        <v>10</v>
      </c>
      <c r="F101">
        <v>10.26474474</v>
      </c>
      <c r="G101">
        <v>1055.271967</v>
      </c>
    </row>
    <row r="102" spans="1:7" ht="14.25">
      <c r="A102" t="s">
        <v>28</v>
      </c>
      <c r="B102" t="s">
        <v>19</v>
      </c>
      <c r="C102">
        <v>0.1148099292</v>
      </c>
      <c r="D102">
        <v>0.004765111278</v>
      </c>
      <c r="E102" t="s">
        <v>10</v>
      </c>
      <c r="F102">
        <v>4.15043482</v>
      </c>
      <c r="G102">
        <v>499.0899234</v>
      </c>
    </row>
    <row r="103" spans="1:7" ht="14.25">
      <c r="A103" t="s">
        <v>28</v>
      </c>
      <c r="B103" t="s">
        <v>20</v>
      </c>
      <c r="C103">
        <v>-0.09050416219</v>
      </c>
      <c r="D103">
        <v>0.009135565232</v>
      </c>
      <c r="E103" t="s">
        <v>10</v>
      </c>
      <c r="F103">
        <v>10.09408298</v>
      </c>
      <c r="G103">
        <v>-635.2657123</v>
      </c>
    </row>
    <row r="104" spans="1:7" ht="14.25">
      <c r="A104" t="s">
        <v>28</v>
      </c>
      <c r="B104" t="s">
        <v>21</v>
      </c>
      <c r="C104">
        <v>0.03410325752</v>
      </c>
      <c r="D104">
        <v>0.0002158564866</v>
      </c>
      <c r="E104" t="s">
        <v>10</v>
      </c>
      <c r="F104">
        <v>0.6329497599</v>
      </c>
      <c r="G104">
        <v>24857.21122</v>
      </c>
    </row>
    <row r="105" spans="1:7" ht="14.25">
      <c r="A105" t="s">
        <v>28</v>
      </c>
      <c r="B105" t="s">
        <v>22</v>
      </c>
      <c r="C105">
        <v>0.03504227192</v>
      </c>
      <c r="D105">
        <v>0.0002755258204</v>
      </c>
      <c r="E105" t="s">
        <v>10</v>
      </c>
      <c r="F105">
        <v>0.7862670007</v>
      </c>
      <c r="G105">
        <v>12077.2801</v>
      </c>
    </row>
    <row r="106" spans="1:7" ht="14.25">
      <c r="A106" t="s">
        <v>29</v>
      </c>
      <c r="B106" t="s">
        <v>8</v>
      </c>
      <c r="C106">
        <v>115.8702276</v>
      </c>
      <c r="D106">
        <v>0.7638428492</v>
      </c>
      <c r="E106" t="s">
        <v>10</v>
      </c>
      <c r="F106">
        <v>0.6592227053</v>
      </c>
      <c r="G106">
        <v>1244431.267</v>
      </c>
    </row>
    <row r="107" spans="1:7" ht="14.25">
      <c r="A107" t="s">
        <v>29</v>
      </c>
      <c r="B107" t="s">
        <v>11</v>
      </c>
      <c r="C107">
        <v>115.2030083</v>
      </c>
      <c r="D107">
        <v>0.7628149603</v>
      </c>
      <c r="E107" t="s">
        <v>10</v>
      </c>
      <c r="F107">
        <v>0.6621484728</v>
      </c>
      <c r="G107">
        <v>783989.6883</v>
      </c>
    </row>
    <row r="108" spans="1:7" ht="14.25">
      <c r="A108" t="s">
        <v>29</v>
      </c>
      <c r="B108" t="s">
        <v>12</v>
      </c>
      <c r="C108">
        <v>13.6309146</v>
      </c>
      <c r="D108">
        <v>0.04336947833</v>
      </c>
      <c r="E108" t="s">
        <v>10</v>
      </c>
      <c r="F108">
        <v>0.3181699806</v>
      </c>
      <c r="G108">
        <v>46089.70048</v>
      </c>
    </row>
    <row r="109" spans="1:7" ht="14.25">
      <c r="A109" t="s">
        <v>29</v>
      </c>
      <c r="B109" t="s">
        <v>13</v>
      </c>
      <c r="C109">
        <v>3.344676519</v>
      </c>
      <c r="D109">
        <v>0.06533130213</v>
      </c>
      <c r="E109" t="s">
        <v>10</v>
      </c>
      <c r="F109">
        <v>1.953292097</v>
      </c>
      <c r="G109">
        <v>126403.0902</v>
      </c>
    </row>
    <row r="110" spans="1:7" ht="14.25">
      <c r="A110" t="s">
        <v>29</v>
      </c>
      <c r="B110" t="s">
        <v>14</v>
      </c>
      <c r="C110">
        <v>3.313866604</v>
      </c>
      <c r="D110">
        <v>0.01450459945</v>
      </c>
      <c r="E110" t="s">
        <v>10</v>
      </c>
      <c r="F110">
        <v>0.4376941253</v>
      </c>
      <c r="G110">
        <v>57057.07426</v>
      </c>
    </row>
    <row r="111" spans="1:7" ht="14.25">
      <c r="A111" t="s">
        <v>29</v>
      </c>
      <c r="B111" t="s">
        <v>15</v>
      </c>
      <c r="C111">
        <v>2.386157469</v>
      </c>
      <c r="D111">
        <v>0.01041728762</v>
      </c>
      <c r="E111" t="s">
        <v>10</v>
      </c>
      <c r="F111">
        <v>0.4365716744</v>
      </c>
      <c r="G111">
        <v>121605.205</v>
      </c>
    </row>
    <row r="112" spans="1:7" ht="14.25">
      <c r="A112" t="s">
        <v>29</v>
      </c>
      <c r="B112" t="s">
        <v>16</v>
      </c>
      <c r="C112">
        <v>2.355475475</v>
      </c>
      <c r="D112">
        <v>0.008489561802</v>
      </c>
      <c r="E112" t="s">
        <v>10</v>
      </c>
      <c r="F112">
        <v>0.3604181785</v>
      </c>
      <c r="G112">
        <v>102492.1008</v>
      </c>
    </row>
    <row r="113" spans="1:7" ht="14.25">
      <c r="A113" t="s">
        <v>29</v>
      </c>
      <c r="B113" t="s">
        <v>17</v>
      </c>
      <c r="C113">
        <v>0.2768429599</v>
      </c>
      <c r="D113">
        <v>0.007564401768</v>
      </c>
      <c r="E113" t="s">
        <v>10</v>
      </c>
      <c r="F113">
        <v>2.732380037</v>
      </c>
      <c r="G113">
        <v>2245.907074</v>
      </c>
    </row>
    <row r="114" spans="1:7" ht="14.25">
      <c r="A114" t="s">
        <v>29</v>
      </c>
      <c r="B114" t="s">
        <v>18</v>
      </c>
      <c r="C114">
        <v>0.05042803158</v>
      </c>
      <c r="D114">
        <v>0.0344945452</v>
      </c>
      <c r="E114" t="s">
        <v>10</v>
      </c>
      <c r="F114">
        <v>68.40351312</v>
      </c>
      <c r="G114">
        <v>91.38738982</v>
      </c>
    </row>
    <row r="115" spans="1:7" ht="14.25">
      <c r="A115" t="s">
        <v>29</v>
      </c>
      <c r="B115" t="s">
        <v>19</v>
      </c>
      <c r="C115">
        <v>2.139688867</v>
      </c>
      <c r="D115">
        <v>0.04958516425</v>
      </c>
      <c r="E115" t="s">
        <v>10</v>
      </c>
      <c r="F115">
        <v>2.317400676</v>
      </c>
      <c r="G115">
        <v>9301.435511</v>
      </c>
    </row>
    <row r="116" spans="1:7" ht="14.25">
      <c r="A116" t="s">
        <v>29</v>
      </c>
      <c r="B116" t="s">
        <v>20</v>
      </c>
      <c r="C116">
        <v>1.868782825</v>
      </c>
      <c r="D116">
        <v>0.0320046912</v>
      </c>
      <c r="E116" t="s">
        <v>10</v>
      </c>
      <c r="F116">
        <v>1.712595533</v>
      </c>
      <c r="G116">
        <v>13117.33763</v>
      </c>
    </row>
    <row r="117" spans="1:7" ht="14.25">
      <c r="A117" t="s">
        <v>29</v>
      </c>
      <c r="B117" t="s">
        <v>21</v>
      </c>
      <c r="C117">
        <v>0.3216061177</v>
      </c>
      <c r="D117">
        <v>0.001259896703</v>
      </c>
      <c r="E117" t="s">
        <v>10</v>
      </c>
      <c r="F117">
        <v>0.3917514729</v>
      </c>
      <c r="G117">
        <v>234412.5395</v>
      </c>
    </row>
    <row r="118" spans="1:7" ht="14.25">
      <c r="A118" t="s">
        <v>29</v>
      </c>
      <c r="B118" t="s">
        <v>22</v>
      </c>
      <c r="C118">
        <v>0.3312264269</v>
      </c>
      <c r="D118">
        <v>0.001289629654</v>
      </c>
      <c r="E118" t="s">
        <v>10</v>
      </c>
      <c r="F118">
        <v>0.3893498675</v>
      </c>
      <c r="G118">
        <v>114156.8202</v>
      </c>
    </row>
    <row r="119" spans="1:7" ht="14.25">
      <c r="A119" t="s">
        <v>30</v>
      </c>
      <c r="B119" t="s">
        <v>8</v>
      </c>
      <c r="C119">
        <v>90.28231287</v>
      </c>
      <c r="D119">
        <v>0.3596285985</v>
      </c>
      <c r="E119" t="s">
        <v>10</v>
      </c>
      <c r="F119">
        <v>0.3983378218</v>
      </c>
      <c r="G119">
        <v>969620.3703</v>
      </c>
    </row>
    <row r="120" spans="1:7" ht="14.25">
      <c r="A120" t="s">
        <v>30</v>
      </c>
      <c r="B120" t="s">
        <v>11</v>
      </c>
      <c r="C120">
        <v>89.79097876</v>
      </c>
      <c r="D120">
        <v>0.375678449</v>
      </c>
      <c r="E120" t="s">
        <v>10</v>
      </c>
      <c r="F120">
        <v>0.4183921973</v>
      </c>
      <c r="G120">
        <v>611053.5</v>
      </c>
    </row>
    <row r="121" spans="1:7" ht="14.25">
      <c r="A121" t="s">
        <v>30</v>
      </c>
      <c r="B121" t="s">
        <v>12</v>
      </c>
      <c r="C121">
        <v>89.69065563</v>
      </c>
      <c r="D121">
        <v>0.7492753807</v>
      </c>
      <c r="E121" t="s">
        <v>10</v>
      </c>
      <c r="F121">
        <v>0.8353996027</v>
      </c>
      <c r="G121">
        <v>303267.6512</v>
      </c>
    </row>
    <row r="122" spans="1:7" ht="14.25">
      <c r="A122" t="s">
        <v>30</v>
      </c>
      <c r="B122" t="s">
        <v>13</v>
      </c>
      <c r="C122">
        <v>16.85665837</v>
      </c>
      <c r="D122">
        <v>0.03858544808</v>
      </c>
      <c r="E122" t="s">
        <v>10</v>
      </c>
      <c r="F122">
        <v>0.2289033048</v>
      </c>
      <c r="G122">
        <v>637052.2517</v>
      </c>
    </row>
    <row r="123" spans="1:7" ht="14.25">
      <c r="A123" t="s">
        <v>30</v>
      </c>
      <c r="B123" t="s">
        <v>14</v>
      </c>
      <c r="C123">
        <v>16.75358489</v>
      </c>
      <c r="D123">
        <v>0.1540800426</v>
      </c>
      <c r="E123" t="s">
        <v>10</v>
      </c>
      <c r="F123">
        <v>0.9196840179</v>
      </c>
      <c r="G123">
        <v>288457.7598</v>
      </c>
    </row>
    <row r="124" spans="1:7" ht="14.25">
      <c r="A124" t="s">
        <v>30</v>
      </c>
      <c r="B124" t="s">
        <v>15</v>
      </c>
      <c r="C124">
        <v>0.338318988</v>
      </c>
      <c r="D124">
        <v>0.00385427543</v>
      </c>
      <c r="E124" t="s">
        <v>10</v>
      </c>
      <c r="F124">
        <v>1.139243012</v>
      </c>
      <c r="G124">
        <v>17241.6743</v>
      </c>
    </row>
    <row r="125" spans="1:7" ht="14.25">
      <c r="A125" t="s">
        <v>30</v>
      </c>
      <c r="B125" t="s">
        <v>16</v>
      </c>
      <c r="C125">
        <v>0.3343266848</v>
      </c>
      <c r="D125">
        <v>0.002836193273</v>
      </c>
      <c r="E125" t="s">
        <v>10</v>
      </c>
      <c r="F125">
        <v>0.8483299128</v>
      </c>
      <c r="G125">
        <v>14547.31524</v>
      </c>
    </row>
    <row r="126" spans="1:7" ht="14.25">
      <c r="A126" t="s">
        <v>30</v>
      </c>
      <c r="B126" t="s">
        <v>17</v>
      </c>
      <c r="C126">
        <v>0.5279315631</v>
      </c>
      <c r="D126">
        <v>0.009359682333</v>
      </c>
      <c r="E126" t="s">
        <v>10</v>
      </c>
      <c r="F126">
        <v>1.772896903</v>
      </c>
      <c r="G126">
        <v>4282.880204</v>
      </c>
    </row>
    <row r="127" spans="1:7" ht="14.25">
      <c r="A127" t="s">
        <v>30</v>
      </c>
      <c r="B127" t="s">
        <v>18</v>
      </c>
      <c r="C127">
        <v>0.5081737244</v>
      </c>
      <c r="D127">
        <v>0.03866362779</v>
      </c>
      <c r="E127" t="s">
        <v>10</v>
      </c>
      <c r="F127">
        <v>7.608348471</v>
      </c>
      <c r="G127">
        <v>920.9296652</v>
      </c>
    </row>
    <row r="128" spans="1:7" ht="14.25">
      <c r="A128" t="s">
        <v>30</v>
      </c>
      <c r="B128" t="s">
        <v>19</v>
      </c>
      <c r="C128">
        <v>9.072487273</v>
      </c>
      <c r="D128">
        <v>0.06991663217</v>
      </c>
      <c r="E128" t="s">
        <v>10</v>
      </c>
      <c r="F128">
        <v>0.770644588</v>
      </c>
      <c r="G128">
        <v>39438.98415</v>
      </c>
    </row>
    <row r="129" spans="1:7" ht="14.25">
      <c r="A129" t="s">
        <v>30</v>
      </c>
      <c r="B129" t="s">
        <v>20</v>
      </c>
      <c r="C129">
        <v>8.618022895</v>
      </c>
      <c r="D129">
        <v>0.04958682591</v>
      </c>
      <c r="E129" t="s">
        <v>10</v>
      </c>
      <c r="F129">
        <v>0.5753851727</v>
      </c>
      <c r="G129">
        <v>60491.52128</v>
      </c>
    </row>
    <row r="130" spans="1:7" ht="14.25">
      <c r="A130" t="s">
        <v>30</v>
      </c>
      <c r="B130" t="s">
        <v>21</v>
      </c>
      <c r="C130">
        <v>0.129351467</v>
      </c>
      <c r="D130">
        <v>0.001359116525</v>
      </c>
      <c r="E130" t="s">
        <v>10</v>
      </c>
      <c r="F130">
        <v>1.050715973</v>
      </c>
      <c r="G130">
        <v>94281.8068</v>
      </c>
    </row>
    <row r="131" spans="1:7" ht="14.25">
      <c r="A131" t="s">
        <v>30</v>
      </c>
      <c r="B131" t="s">
        <v>22</v>
      </c>
      <c r="C131">
        <v>0.1346320197</v>
      </c>
      <c r="D131">
        <v>0.00135474667</v>
      </c>
      <c r="E131" t="s">
        <v>10</v>
      </c>
      <c r="F131">
        <v>1.006258892</v>
      </c>
      <c r="G131">
        <v>46400.77608</v>
      </c>
    </row>
    <row r="132" spans="1:7" ht="14.25">
      <c r="A132" t="s">
        <v>31</v>
      </c>
      <c r="B132" t="s">
        <v>8</v>
      </c>
      <c r="C132">
        <v>122.7837798</v>
      </c>
      <c r="D132">
        <v>0.7392353458</v>
      </c>
      <c r="E132" t="s">
        <v>10</v>
      </c>
      <c r="F132">
        <v>0.6020627047</v>
      </c>
      <c r="G132">
        <v>1318681.924</v>
      </c>
    </row>
    <row r="133" spans="1:7" ht="14.25">
      <c r="A133" t="s">
        <v>31</v>
      </c>
      <c r="B133" t="s">
        <v>11</v>
      </c>
      <c r="C133">
        <v>121.9205964</v>
      </c>
      <c r="D133">
        <v>0.7927813873</v>
      </c>
      <c r="E133" t="s">
        <v>10</v>
      </c>
      <c r="F133">
        <v>0.6502440199</v>
      </c>
      <c r="G133">
        <v>829704.8122</v>
      </c>
    </row>
    <row r="134" spans="1:7" ht="14.25">
      <c r="A134" t="s">
        <v>31</v>
      </c>
      <c r="B134" t="s">
        <v>12</v>
      </c>
      <c r="C134">
        <v>14.00089961</v>
      </c>
      <c r="D134">
        <v>0.2694145584</v>
      </c>
      <c r="E134" t="s">
        <v>10</v>
      </c>
      <c r="F134">
        <v>1.924266053</v>
      </c>
      <c r="G134">
        <v>47340.71692</v>
      </c>
    </row>
    <row r="135" spans="1:7" ht="14.25">
      <c r="A135" t="s">
        <v>31</v>
      </c>
      <c r="B135" t="s">
        <v>13</v>
      </c>
      <c r="C135">
        <v>3.496664241</v>
      </c>
      <c r="D135">
        <v>0.02733798315</v>
      </c>
      <c r="E135" t="s">
        <v>10</v>
      </c>
      <c r="F135">
        <v>0.7818303753</v>
      </c>
      <c r="G135">
        <v>132147.059</v>
      </c>
    </row>
    <row r="136" spans="1:7" ht="14.25">
      <c r="A136" t="s">
        <v>31</v>
      </c>
      <c r="B136" t="s">
        <v>14</v>
      </c>
      <c r="C136">
        <v>3.465790672</v>
      </c>
      <c r="D136">
        <v>0.03597955779</v>
      </c>
      <c r="E136" t="s">
        <v>10</v>
      </c>
      <c r="F136">
        <v>1.038134186</v>
      </c>
      <c r="G136">
        <v>59672.8533</v>
      </c>
    </row>
    <row r="137" spans="1:7" ht="14.25">
      <c r="A137" t="s">
        <v>31</v>
      </c>
      <c r="B137" t="s">
        <v>15</v>
      </c>
      <c r="C137">
        <v>1.620386815</v>
      </c>
      <c r="D137">
        <v>0.01749271604</v>
      </c>
      <c r="E137" t="s">
        <v>10</v>
      </c>
      <c r="F137">
        <v>1.07953952</v>
      </c>
      <c r="G137">
        <v>82579.40785</v>
      </c>
    </row>
    <row r="138" spans="1:7" ht="14.25">
      <c r="A138" t="s">
        <v>31</v>
      </c>
      <c r="B138" t="s">
        <v>16</v>
      </c>
      <c r="C138">
        <v>1.596901452</v>
      </c>
      <c r="D138">
        <v>0.01857519749</v>
      </c>
      <c r="E138" t="s">
        <v>10</v>
      </c>
      <c r="F138">
        <v>1.163202492</v>
      </c>
      <c r="G138">
        <v>69484.81795</v>
      </c>
    </row>
    <row r="139" spans="1:7" ht="14.25">
      <c r="A139" t="s">
        <v>31</v>
      </c>
      <c r="B139" t="s">
        <v>17</v>
      </c>
      <c r="C139">
        <v>0.3732506176</v>
      </c>
      <c r="D139">
        <v>0.009733791374</v>
      </c>
      <c r="E139" t="s">
        <v>10</v>
      </c>
      <c r="F139">
        <v>2.607843341</v>
      </c>
      <c r="G139">
        <v>3028.020662</v>
      </c>
    </row>
    <row r="140" spans="1:7" ht="14.25">
      <c r="A140" t="s">
        <v>31</v>
      </c>
      <c r="B140" t="s">
        <v>18</v>
      </c>
      <c r="C140">
        <v>0.332190801</v>
      </c>
      <c r="D140">
        <v>0.0493399868</v>
      </c>
      <c r="E140" t="s">
        <v>10</v>
      </c>
      <c r="F140">
        <v>14.85290582</v>
      </c>
      <c r="G140">
        <v>602.0074406</v>
      </c>
    </row>
    <row r="141" spans="1:7" ht="14.25">
      <c r="A141" t="s">
        <v>31</v>
      </c>
      <c r="B141" t="s">
        <v>19</v>
      </c>
      <c r="C141">
        <v>1.474843761</v>
      </c>
      <c r="D141">
        <v>0.01605969709</v>
      </c>
      <c r="E141" t="s">
        <v>10</v>
      </c>
      <c r="F141">
        <v>1.088908365</v>
      </c>
      <c r="G141">
        <v>6411.289206</v>
      </c>
    </row>
    <row r="142" spans="1:7" ht="14.25">
      <c r="A142" t="s">
        <v>31</v>
      </c>
      <c r="B142" t="s">
        <v>20</v>
      </c>
      <c r="C142">
        <v>1.206024985</v>
      </c>
      <c r="D142">
        <v>0.003489964673</v>
      </c>
      <c r="E142" t="s">
        <v>10</v>
      </c>
      <c r="F142">
        <v>0.2893774769</v>
      </c>
      <c r="G142">
        <v>8465.315878</v>
      </c>
    </row>
    <row r="143" spans="1:7" ht="14.25">
      <c r="A143" t="s">
        <v>31</v>
      </c>
      <c r="B143" t="s">
        <v>21</v>
      </c>
      <c r="C143">
        <v>0.4340947269</v>
      </c>
      <c r="D143">
        <v>0.003203346799</v>
      </c>
      <c r="E143" t="s">
        <v>10</v>
      </c>
      <c r="F143">
        <v>0.7379372752</v>
      </c>
      <c r="G143">
        <v>316403.3322</v>
      </c>
    </row>
    <row r="144" spans="1:7" ht="14.25">
      <c r="A144" t="s">
        <v>31</v>
      </c>
      <c r="B144" t="s">
        <v>22</v>
      </c>
      <c r="C144">
        <v>0.4501601339</v>
      </c>
      <c r="D144">
        <v>0.005069420794</v>
      </c>
      <c r="E144" t="s">
        <v>10</v>
      </c>
      <c r="F144">
        <v>1.126137215</v>
      </c>
      <c r="G144">
        <v>155147.1903</v>
      </c>
    </row>
    <row r="145" spans="1:7" ht="14.25">
      <c r="A145" t="s">
        <v>32</v>
      </c>
      <c r="B145" t="s">
        <v>8</v>
      </c>
      <c r="C145">
        <v>40.92006872</v>
      </c>
      <c r="D145">
        <v>0.2748165706</v>
      </c>
      <c r="E145" t="s">
        <v>10</v>
      </c>
      <c r="F145">
        <v>0.6715936194</v>
      </c>
      <c r="G145">
        <v>439476.2487</v>
      </c>
    </row>
    <row r="146" spans="1:7" ht="14.25">
      <c r="A146" t="s">
        <v>32</v>
      </c>
      <c r="B146" t="s">
        <v>11</v>
      </c>
      <c r="C146">
        <v>40.66539747</v>
      </c>
      <c r="D146">
        <v>0.2614144457</v>
      </c>
      <c r="E146" t="s">
        <v>10</v>
      </c>
      <c r="F146">
        <v>0.6428424702</v>
      </c>
      <c r="G146">
        <v>276739.7549</v>
      </c>
    </row>
    <row r="147" spans="1:7" ht="14.25">
      <c r="A147" t="s">
        <v>32</v>
      </c>
      <c r="B147" t="s">
        <v>12</v>
      </c>
      <c r="C147">
        <v>14.93467847</v>
      </c>
      <c r="D147">
        <v>0.1926502333</v>
      </c>
      <c r="E147" t="s">
        <v>10</v>
      </c>
      <c r="F147">
        <v>1.289952332</v>
      </c>
      <c r="G147">
        <v>50498.06838</v>
      </c>
    </row>
    <row r="148" spans="1:7" ht="14.25">
      <c r="A148" t="s">
        <v>32</v>
      </c>
      <c r="B148" t="s">
        <v>13</v>
      </c>
      <c r="C148">
        <v>2.260522787</v>
      </c>
      <c r="D148">
        <v>0.004858730585</v>
      </c>
      <c r="E148" t="s">
        <v>10</v>
      </c>
      <c r="F148">
        <v>0.2149383591</v>
      </c>
      <c r="G148">
        <v>85430.40382</v>
      </c>
    </row>
    <row r="149" spans="1:7" ht="14.25">
      <c r="A149" t="s">
        <v>32</v>
      </c>
      <c r="B149" t="s">
        <v>14</v>
      </c>
      <c r="C149">
        <v>2.216928497</v>
      </c>
      <c r="D149">
        <v>0.01567659125</v>
      </c>
      <c r="E149" t="s">
        <v>10</v>
      </c>
      <c r="F149">
        <v>0.7071311171</v>
      </c>
      <c r="G149">
        <v>38170.35173</v>
      </c>
    </row>
    <row r="150" spans="1:7" ht="14.25">
      <c r="A150" t="s">
        <v>32</v>
      </c>
      <c r="B150" t="s">
        <v>15</v>
      </c>
      <c r="C150">
        <v>2.164107315</v>
      </c>
      <c r="D150">
        <v>0.01784340663</v>
      </c>
      <c r="E150" t="s">
        <v>10</v>
      </c>
      <c r="F150">
        <v>0.8245157949</v>
      </c>
      <c r="G150">
        <v>110288.9131</v>
      </c>
    </row>
    <row r="151" spans="1:7" ht="14.25">
      <c r="A151" t="s">
        <v>32</v>
      </c>
      <c r="B151" t="s">
        <v>16</v>
      </c>
      <c r="C151">
        <v>2.132581398</v>
      </c>
      <c r="D151">
        <v>0.01380731047</v>
      </c>
      <c r="E151" t="s">
        <v>10</v>
      </c>
      <c r="F151">
        <v>0.6474458832</v>
      </c>
      <c r="G151">
        <v>92793.472</v>
      </c>
    </row>
    <row r="152" spans="1:7" ht="14.25">
      <c r="A152" t="s">
        <v>32</v>
      </c>
      <c r="B152" t="s">
        <v>17</v>
      </c>
      <c r="C152">
        <v>0.6051213321</v>
      </c>
      <c r="D152">
        <v>0.01069562443</v>
      </c>
      <c r="E152" t="s">
        <v>10</v>
      </c>
      <c r="F152">
        <v>1.767517332</v>
      </c>
      <c r="G152">
        <v>4909.087381</v>
      </c>
    </row>
    <row r="153" spans="1:7" ht="14.25">
      <c r="A153" t="s">
        <v>32</v>
      </c>
      <c r="B153" t="s">
        <v>18</v>
      </c>
      <c r="C153">
        <v>-0.3061057786</v>
      </c>
      <c r="D153">
        <v>0.08613052826</v>
      </c>
      <c r="E153" t="s">
        <v>10</v>
      </c>
      <c r="F153">
        <v>28.13750484</v>
      </c>
      <c r="G153">
        <v>-554.7352779</v>
      </c>
    </row>
    <row r="154" spans="1:7" ht="14.25">
      <c r="A154" t="s">
        <v>32</v>
      </c>
      <c r="B154" t="s">
        <v>19</v>
      </c>
      <c r="C154">
        <v>2.846252341</v>
      </c>
      <c r="D154">
        <v>0.02186544672</v>
      </c>
      <c r="E154" t="s">
        <v>10</v>
      </c>
      <c r="F154">
        <v>0.7682188402</v>
      </c>
      <c r="G154">
        <v>12372.93562</v>
      </c>
    </row>
    <row r="155" spans="1:7" ht="14.25">
      <c r="A155" t="s">
        <v>32</v>
      </c>
      <c r="B155" t="s">
        <v>20</v>
      </c>
      <c r="C155">
        <v>2.523821188</v>
      </c>
      <c r="D155">
        <v>0.02496340328</v>
      </c>
      <c r="E155" t="s">
        <v>10</v>
      </c>
      <c r="F155">
        <v>0.9891114074</v>
      </c>
      <c r="G155">
        <v>17715.17493</v>
      </c>
    </row>
    <row r="156" spans="1:7" ht="14.25">
      <c r="A156" t="s">
        <v>32</v>
      </c>
      <c r="B156" t="s">
        <v>21</v>
      </c>
      <c r="C156">
        <v>0.1201276536</v>
      </c>
      <c r="D156">
        <v>0.0008103616065</v>
      </c>
      <c r="E156" t="s">
        <v>10</v>
      </c>
      <c r="F156">
        <v>0.6745837303</v>
      </c>
      <c r="G156">
        <v>87558.74588</v>
      </c>
    </row>
    <row r="157" spans="1:7" ht="14.25">
      <c r="A157" t="s">
        <v>32</v>
      </c>
      <c r="B157" t="s">
        <v>22</v>
      </c>
      <c r="C157">
        <v>0.1241909475</v>
      </c>
      <c r="D157">
        <v>0.0006935551961</v>
      </c>
      <c r="E157" t="s">
        <v>10</v>
      </c>
      <c r="F157">
        <v>0.5584587362</v>
      </c>
      <c r="G157">
        <v>42802.27216</v>
      </c>
    </row>
    <row r="158" spans="1:7" ht="14.25">
      <c r="A158" t="s">
        <v>25</v>
      </c>
      <c r="B158" t="s">
        <v>8</v>
      </c>
      <c r="C158">
        <v>180.1988249</v>
      </c>
      <c r="D158">
        <v>0.07362267439</v>
      </c>
      <c r="E158" t="s">
        <v>10</v>
      </c>
      <c r="F158">
        <v>0.04085635654</v>
      </c>
      <c r="G158">
        <v>1935312.087</v>
      </c>
    </row>
    <row r="159" spans="1:7" ht="14.25">
      <c r="A159" t="s">
        <v>25</v>
      </c>
      <c r="B159" t="s">
        <v>11</v>
      </c>
      <c r="C159">
        <v>179.16249</v>
      </c>
      <c r="D159">
        <v>0.1185221185</v>
      </c>
      <c r="E159" t="s">
        <v>10</v>
      </c>
      <c r="F159">
        <v>0.06615342222</v>
      </c>
      <c r="G159">
        <v>1219252.403</v>
      </c>
    </row>
    <row r="160" spans="1:7" ht="14.25">
      <c r="A160" t="s">
        <v>25</v>
      </c>
      <c r="B160" t="s">
        <v>12</v>
      </c>
      <c r="C160">
        <v>295.840593</v>
      </c>
      <c r="D160">
        <v>0.6711831603</v>
      </c>
      <c r="E160" t="s">
        <v>10</v>
      </c>
      <c r="F160">
        <v>0.2268732473</v>
      </c>
      <c r="G160">
        <v>1000314.705</v>
      </c>
    </row>
    <row r="161" spans="1:7" ht="14.25">
      <c r="A161" t="s">
        <v>25</v>
      </c>
      <c r="B161" t="s">
        <v>13</v>
      </c>
      <c r="C161">
        <v>61.22489713</v>
      </c>
      <c r="D161">
        <v>0.2934479082</v>
      </c>
      <c r="E161" t="s">
        <v>10</v>
      </c>
      <c r="F161">
        <v>0.4792950612</v>
      </c>
      <c r="G161">
        <v>2313830.993</v>
      </c>
    </row>
    <row r="162" spans="1:7" ht="14.25">
      <c r="A162" t="s">
        <v>25</v>
      </c>
      <c r="B162" t="s">
        <v>14</v>
      </c>
      <c r="C162">
        <v>59.79865925</v>
      </c>
      <c r="D162">
        <v>0.01812443225</v>
      </c>
      <c r="E162" t="s">
        <v>10</v>
      </c>
      <c r="F162">
        <v>0.03030909468</v>
      </c>
      <c r="G162">
        <v>1029593.81</v>
      </c>
    </row>
    <row r="163" spans="1:7" ht="14.25">
      <c r="A163" t="s">
        <v>25</v>
      </c>
      <c r="B163" t="s">
        <v>15</v>
      </c>
      <c r="C163">
        <v>18.19049305</v>
      </c>
      <c r="D163">
        <v>0.008787949334</v>
      </c>
      <c r="E163" t="s">
        <v>10</v>
      </c>
      <c r="F163">
        <v>0.04831067146</v>
      </c>
      <c r="G163">
        <v>927037.9956</v>
      </c>
    </row>
    <row r="164" spans="1:7" ht="14.25">
      <c r="A164" t="s">
        <v>25</v>
      </c>
      <c r="B164" t="s">
        <v>16</v>
      </c>
      <c r="C164">
        <v>17.9551371</v>
      </c>
      <c r="D164">
        <v>0.01115302523</v>
      </c>
      <c r="E164" t="s">
        <v>10</v>
      </c>
      <c r="F164">
        <v>0.06211606832</v>
      </c>
      <c r="G164">
        <v>781268.8948</v>
      </c>
    </row>
    <row r="165" spans="1:7" ht="14.25">
      <c r="A165" t="s">
        <v>25</v>
      </c>
      <c r="B165" t="s">
        <v>17</v>
      </c>
      <c r="C165">
        <v>5.80526639</v>
      </c>
      <c r="D165">
        <v>0.03174335391</v>
      </c>
      <c r="E165" t="s">
        <v>10</v>
      </c>
      <c r="F165">
        <v>0.5468027094</v>
      </c>
      <c r="G165">
        <v>47095.61284</v>
      </c>
    </row>
    <row r="166" spans="1:7" ht="14.25">
      <c r="A166" t="s">
        <v>25</v>
      </c>
      <c r="B166" t="s">
        <v>18</v>
      </c>
      <c r="C166">
        <v>5.805268847</v>
      </c>
      <c r="D166">
        <v>0.1510261226</v>
      </c>
      <c r="E166" t="s">
        <v>10</v>
      </c>
      <c r="F166">
        <v>2.601535374</v>
      </c>
      <c r="G166">
        <v>10520.50517</v>
      </c>
    </row>
    <row r="167" spans="1:7" ht="14.25">
      <c r="A167" t="s">
        <v>25</v>
      </c>
      <c r="B167" t="s">
        <v>19</v>
      </c>
      <c r="C167">
        <v>29.61158689</v>
      </c>
      <c r="D167">
        <v>0.4593963581</v>
      </c>
      <c r="E167" t="s">
        <v>10</v>
      </c>
      <c r="F167">
        <v>1.551407426</v>
      </c>
      <c r="G167">
        <v>128724.4469</v>
      </c>
    </row>
    <row r="168" spans="1:7" ht="14.25">
      <c r="A168" t="s">
        <v>25</v>
      </c>
      <c r="B168" t="s">
        <v>20</v>
      </c>
      <c r="C168">
        <v>29.04773475</v>
      </c>
      <c r="D168">
        <v>0.4697655194</v>
      </c>
      <c r="E168" t="s">
        <v>10</v>
      </c>
      <c r="F168">
        <v>1.617219117</v>
      </c>
      <c r="G168">
        <v>203891.5058</v>
      </c>
    </row>
    <row r="169" spans="1:7" ht="14.25">
      <c r="A169" t="s">
        <v>25</v>
      </c>
      <c r="B169" t="s">
        <v>21</v>
      </c>
      <c r="C169">
        <v>0.5731085143</v>
      </c>
      <c r="D169">
        <v>0.0006849910852</v>
      </c>
      <c r="E169" t="s">
        <v>10</v>
      </c>
      <c r="F169">
        <v>0.119522057</v>
      </c>
      <c r="G169">
        <v>417727.8193</v>
      </c>
    </row>
    <row r="170" spans="1:7" ht="14.25">
      <c r="A170" t="s">
        <v>25</v>
      </c>
      <c r="B170" t="s">
        <v>22</v>
      </c>
      <c r="C170">
        <v>0.5921584867</v>
      </c>
      <c r="D170">
        <v>0.001054187298</v>
      </c>
      <c r="E170" t="s">
        <v>10</v>
      </c>
      <c r="F170">
        <v>0.178024519</v>
      </c>
      <c r="G170">
        <v>204086.7649</v>
      </c>
    </row>
    <row r="171" spans="1:7" ht="14.25">
      <c r="A171" t="s">
        <v>33</v>
      </c>
      <c r="B171" t="s">
        <v>8</v>
      </c>
      <c r="C171">
        <v>21.28137663</v>
      </c>
      <c r="D171">
        <v>0.2814244493</v>
      </c>
      <c r="E171" t="s">
        <v>10</v>
      </c>
      <c r="F171">
        <v>1.322397767</v>
      </c>
      <c r="G171">
        <v>228559.2342</v>
      </c>
    </row>
    <row r="172" spans="1:7" ht="14.25">
      <c r="A172" t="s">
        <v>33</v>
      </c>
      <c r="B172" t="s">
        <v>11</v>
      </c>
      <c r="C172">
        <v>21.16889607</v>
      </c>
      <c r="D172">
        <v>0.2912381877</v>
      </c>
      <c r="E172" t="s">
        <v>10</v>
      </c>
      <c r="F172">
        <v>1.37578354</v>
      </c>
      <c r="G172">
        <v>144060.4414</v>
      </c>
    </row>
    <row r="173" spans="1:7" ht="14.25">
      <c r="A173" t="s">
        <v>33</v>
      </c>
      <c r="B173" t="s">
        <v>12</v>
      </c>
      <c r="C173">
        <v>17.46196255</v>
      </c>
      <c r="D173">
        <v>0.2490689063</v>
      </c>
      <c r="E173" t="s">
        <v>10</v>
      </c>
      <c r="F173">
        <v>1.426351165</v>
      </c>
      <c r="G173">
        <v>59043.47928</v>
      </c>
    </row>
    <row r="174" spans="1:7" ht="14.25">
      <c r="A174" t="s">
        <v>33</v>
      </c>
      <c r="B174" t="s">
        <v>13</v>
      </c>
      <c r="C174">
        <v>1.399953612</v>
      </c>
      <c r="D174">
        <v>0.005846912733</v>
      </c>
      <c r="E174" t="s">
        <v>10</v>
      </c>
      <c r="F174">
        <v>0.4176504622</v>
      </c>
      <c r="G174">
        <v>52907.49693</v>
      </c>
    </row>
    <row r="175" spans="1:7" ht="14.25">
      <c r="A175" t="s">
        <v>33</v>
      </c>
      <c r="B175" t="s">
        <v>14</v>
      </c>
      <c r="C175">
        <v>1.351430109</v>
      </c>
      <c r="D175">
        <v>0.02074061082</v>
      </c>
      <c r="E175" t="s">
        <v>10</v>
      </c>
      <c r="F175">
        <v>1.534715757</v>
      </c>
      <c r="G175">
        <v>23268.4828</v>
      </c>
    </row>
    <row r="176" spans="1:7" ht="14.25">
      <c r="A176" t="s">
        <v>33</v>
      </c>
      <c r="B176" t="s">
        <v>15</v>
      </c>
      <c r="C176">
        <v>1.625565525</v>
      </c>
      <c r="D176">
        <v>0.0191515906</v>
      </c>
      <c r="E176" t="s">
        <v>10</v>
      </c>
      <c r="F176">
        <v>1.178149408</v>
      </c>
      <c r="G176">
        <v>82843.32928</v>
      </c>
    </row>
    <row r="177" spans="1:7" ht="14.25">
      <c r="A177" t="s">
        <v>33</v>
      </c>
      <c r="B177" t="s">
        <v>16</v>
      </c>
      <c r="C177">
        <v>1.600877898</v>
      </c>
      <c r="D177">
        <v>0.02107421248</v>
      </c>
      <c r="E177" t="s">
        <v>10</v>
      </c>
      <c r="F177">
        <v>1.316415981</v>
      </c>
      <c r="G177">
        <v>69657.84214</v>
      </c>
    </row>
    <row r="178" spans="1:7" ht="14.25">
      <c r="A178" t="s">
        <v>33</v>
      </c>
      <c r="B178" t="s">
        <v>17</v>
      </c>
      <c r="C178">
        <v>0.4942720497</v>
      </c>
      <c r="D178">
        <v>0.003794725431</v>
      </c>
      <c r="E178" t="s">
        <v>10</v>
      </c>
      <c r="F178">
        <v>0.7677402421</v>
      </c>
      <c r="G178">
        <v>4009.815145</v>
      </c>
    </row>
    <row r="179" spans="1:7" ht="14.25">
      <c r="A179" t="s">
        <v>33</v>
      </c>
      <c r="B179" t="s">
        <v>18</v>
      </c>
      <c r="C179">
        <v>0.3410348933</v>
      </c>
      <c r="D179">
        <v>0.108692299</v>
      </c>
      <c r="E179" t="s">
        <v>10</v>
      </c>
      <c r="F179">
        <v>31.8713132</v>
      </c>
      <c r="G179">
        <v>618.0350048</v>
      </c>
    </row>
    <row r="180" spans="1:7" ht="14.25">
      <c r="A180" t="s">
        <v>33</v>
      </c>
      <c r="B180" t="s">
        <v>19</v>
      </c>
      <c r="C180">
        <v>0.7864858587</v>
      </c>
      <c r="D180">
        <v>0.009629369368</v>
      </c>
      <c r="E180" t="s">
        <v>10</v>
      </c>
      <c r="F180">
        <v>1.224353784</v>
      </c>
      <c r="G180">
        <v>3418.930485</v>
      </c>
    </row>
    <row r="181" spans="1:7" ht="14.25">
      <c r="A181" t="s">
        <v>33</v>
      </c>
      <c r="B181" t="s">
        <v>20</v>
      </c>
      <c r="C181">
        <v>0.4797390997</v>
      </c>
      <c r="D181">
        <v>0.006516174347</v>
      </c>
      <c r="E181" t="s">
        <v>10</v>
      </c>
      <c r="F181">
        <v>1.358274602</v>
      </c>
      <c r="G181">
        <v>3367.378842</v>
      </c>
    </row>
    <row r="182" spans="1:7" ht="14.25">
      <c r="A182" t="s">
        <v>33</v>
      </c>
      <c r="B182" t="s">
        <v>21</v>
      </c>
      <c r="C182">
        <v>0.05775812642</v>
      </c>
      <c r="D182">
        <v>0.0009016755651</v>
      </c>
      <c r="E182" t="s">
        <v>10</v>
      </c>
      <c r="F182">
        <v>1.561123293</v>
      </c>
      <c r="G182">
        <v>42098.79211</v>
      </c>
    </row>
    <row r="183" spans="1:7" ht="14.25">
      <c r="A183" t="s">
        <v>33</v>
      </c>
      <c r="B183" t="s">
        <v>22</v>
      </c>
      <c r="C183">
        <v>0.06030933428</v>
      </c>
      <c r="D183">
        <v>0.0009511066868</v>
      </c>
      <c r="E183" t="s">
        <v>10</v>
      </c>
      <c r="F183">
        <v>1.577047232</v>
      </c>
      <c r="G183">
        <v>20785.54509</v>
      </c>
    </row>
    <row r="184" spans="1:7" ht="14.25">
      <c r="A184" t="s">
        <v>34</v>
      </c>
      <c r="B184" t="s">
        <v>8</v>
      </c>
      <c r="C184">
        <v>23.3670307</v>
      </c>
      <c r="D184">
        <v>0.1682649306</v>
      </c>
      <c r="E184" t="s">
        <v>10</v>
      </c>
      <c r="F184">
        <v>0.7200954744</v>
      </c>
      <c r="G184">
        <v>250958.8893</v>
      </c>
    </row>
    <row r="185" spans="1:7" ht="14.25">
      <c r="A185" t="s">
        <v>34</v>
      </c>
      <c r="B185" t="s">
        <v>11</v>
      </c>
      <c r="C185">
        <v>23.22219322</v>
      </c>
      <c r="D185">
        <v>0.1433594956</v>
      </c>
      <c r="E185" t="s">
        <v>10</v>
      </c>
      <c r="F185">
        <v>0.6173383119</v>
      </c>
      <c r="G185">
        <v>158033.7205</v>
      </c>
    </row>
    <row r="186" spans="1:7" ht="14.25">
      <c r="A186" t="s">
        <v>34</v>
      </c>
      <c r="B186" t="s">
        <v>12</v>
      </c>
      <c r="C186">
        <v>11.36382824</v>
      </c>
      <c r="D186">
        <v>0.441704102</v>
      </c>
      <c r="E186" t="s">
        <v>10</v>
      </c>
      <c r="F186">
        <v>3.886930466</v>
      </c>
      <c r="G186">
        <v>38424.08638</v>
      </c>
    </row>
    <row r="187" spans="1:7" ht="14.25">
      <c r="A187" t="s">
        <v>34</v>
      </c>
      <c r="B187" t="s">
        <v>13</v>
      </c>
      <c r="C187">
        <v>2.081560897</v>
      </c>
      <c r="D187">
        <v>0.01486516673</v>
      </c>
      <c r="E187" t="s">
        <v>10</v>
      </c>
      <c r="F187">
        <v>0.7141355678</v>
      </c>
      <c r="G187">
        <v>78667.01853</v>
      </c>
    </row>
    <row r="188" spans="1:7" ht="14.25">
      <c r="A188" t="s">
        <v>34</v>
      </c>
      <c r="B188" t="s">
        <v>14</v>
      </c>
      <c r="C188">
        <v>2.016107309</v>
      </c>
      <c r="D188">
        <v>0.01343213073</v>
      </c>
      <c r="E188" t="s">
        <v>10</v>
      </c>
      <c r="F188">
        <v>0.6662408628</v>
      </c>
      <c r="G188">
        <v>34712.67803</v>
      </c>
    </row>
    <row r="189" spans="1:7" ht="14.25">
      <c r="A189" t="s">
        <v>34</v>
      </c>
      <c r="B189" t="s">
        <v>15</v>
      </c>
      <c r="C189">
        <v>0.2394087064</v>
      </c>
      <c r="D189">
        <v>0.001905328425</v>
      </c>
      <c r="E189" t="s">
        <v>10</v>
      </c>
      <c r="F189">
        <v>0.795847592</v>
      </c>
      <c r="G189">
        <v>12200.93192</v>
      </c>
    </row>
    <row r="190" spans="1:7" ht="14.25">
      <c r="A190" t="s">
        <v>34</v>
      </c>
      <c r="B190" t="s">
        <v>16</v>
      </c>
      <c r="C190">
        <v>0.2350943963</v>
      </c>
      <c r="D190">
        <v>0.002083791069</v>
      </c>
      <c r="E190" t="s">
        <v>10</v>
      </c>
      <c r="F190">
        <v>0.8863635639</v>
      </c>
      <c r="G190">
        <v>10229.49243</v>
      </c>
    </row>
    <row r="191" spans="1:7" ht="14.25">
      <c r="A191" t="s">
        <v>34</v>
      </c>
      <c r="B191" t="s">
        <v>17</v>
      </c>
      <c r="C191">
        <v>0.8629626112</v>
      </c>
      <c r="D191">
        <v>0.006558757836</v>
      </c>
      <c r="E191" t="s">
        <v>10</v>
      </c>
      <c r="F191">
        <v>0.7600280419</v>
      </c>
      <c r="G191">
        <v>7000.842046</v>
      </c>
    </row>
    <row r="192" spans="1:7" ht="14.25">
      <c r="A192" t="s">
        <v>34</v>
      </c>
      <c r="B192" t="s">
        <v>18</v>
      </c>
      <c r="C192">
        <v>0.8321638787</v>
      </c>
      <c r="D192">
        <v>0.09733723802</v>
      </c>
      <c r="E192" t="s">
        <v>10</v>
      </c>
      <c r="F192">
        <v>11.69688333</v>
      </c>
      <c r="G192">
        <v>1508.075616</v>
      </c>
    </row>
    <row r="193" spans="1:7" ht="14.25">
      <c r="A193" t="s">
        <v>34</v>
      </c>
      <c r="B193" t="s">
        <v>19</v>
      </c>
      <c r="C193">
        <v>1.348560403</v>
      </c>
      <c r="D193">
        <v>0.02095782342</v>
      </c>
      <c r="E193" t="s">
        <v>10</v>
      </c>
      <c r="F193">
        <v>1.554088595</v>
      </c>
      <c r="G193">
        <v>5862.323171</v>
      </c>
    </row>
    <row r="194" spans="1:7" ht="14.25">
      <c r="A194" t="s">
        <v>34</v>
      </c>
      <c r="B194" t="s">
        <v>20</v>
      </c>
      <c r="C194">
        <v>1.097921612</v>
      </c>
      <c r="D194">
        <v>0.01082491771</v>
      </c>
      <c r="E194" t="s">
        <v>10</v>
      </c>
      <c r="F194">
        <v>0.9859463179</v>
      </c>
      <c r="G194">
        <v>7706.517998</v>
      </c>
    </row>
    <row r="195" spans="1:7" ht="14.25">
      <c r="A195" t="s">
        <v>34</v>
      </c>
      <c r="B195" t="s">
        <v>21</v>
      </c>
      <c r="C195">
        <v>0.163136876</v>
      </c>
      <c r="D195">
        <v>0.002433581068</v>
      </c>
      <c r="E195" t="s">
        <v>10</v>
      </c>
      <c r="F195">
        <v>1.49174186</v>
      </c>
      <c r="G195">
        <v>118907.3444</v>
      </c>
    </row>
    <row r="196" spans="1:7" ht="14.25">
      <c r="A196" t="s">
        <v>34</v>
      </c>
      <c r="B196" t="s">
        <v>22</v>
      </c>
      <c r="C196">
        <v>0.1706865092</v>
      </c>
      <c r="D196">
        <v>0.001590662722</v>
      </c>
      <c r="E196" t="s">
        <v>10</v>
      </c>
      <c r="F196">
        <v>0.9319205896</v>
      </c>
      <c r="G196">
        <v>58826.91584</v>
      </c>
    </row>
    <row r="197" spans="1:7" ht="14.25">
      <c r="A197" t="s">
        <v>35</v>
      </c>
      <c r="B197" t="s">
        <v>8</v>
      </c>
      <c r="C197">
        <v>28.56670399</v>
      </c>
      <c r="D197">
        <v>0.2643472454</v>
      </c>
      <c r="E197" t="s">
        <v>10</v>
      </c>
      <c r="F197">
        <v>0.9253683783</v>
      </c>
      <c r="G197">
        <v>306802.7083</v>
      </c>
    </row>
    <row r="198" spans="1:7" ht="14.25">
      <c r="A198" t="s">
        <v>35</v>
      </c>
      <c r="B198" t="s">
        <v>11</v>
      </c>
      <c r="C198">
        <v>28.35483589</v>
      </c>
      <c r="D198">
        <v>0.2667748012</v>
      </c>
      <c r="E198" t="s">
        <v>10</v>
      </c>
      <c r="F198">
        <v>0.9408441026</v>
      </c>
      <c r="G198">
        <v>192962.8338</v>
      </c>
    </row>
    <row r="199" spans="1:7" ht="14.25">
      <c r="A199" t="s">
        <v>35</v>
      </c>
      <c r="B199" t="s">
        <v>12</v>
      </c>
      <c r="C199">
        <v>24.20653778</v>
      </c>
      <c r="D199">
        <v>0.1164359523</v>
      </c>
      <c r="E199" t="s">
        <v>10</v>
      </c>
      <c r="F199">
        <v>0.4810103509</v>
      </c>
      <c r="G199">
        <v>81848.65863</v>
      </c>
    </row>
    <row r="200" spans="1:7" ht="14.25">
      <c r="A200" t="s">
        <v>35</v>
      </c>
      <c r="B200" t="s">
        <v>13</v>
      </c>
      <c r="C200">
        <v>5.313634918</v>
      </c>
      <c r="D200">
        <v>0.007761987422</v>
      </c>
      <c r="E200" t="s">
        <v>10</v>
      </c>
      <c r="F200">
        <v>0.1460767919</v>
      </c>
      <c r="G200">
        <v>200814.5989</v>
      </c>
    </row>
    <row r="201" spans="1:7" ht="14.25">
      <c r="A201" t="s">
        <v>35</v>
      </c>
      <c r="B201" t="s">
        <v>14</v>
      </c>
      <c r="C201">
        <v>5.133268297</v>
      </c>
      <c r="D201">
        <v>0.04540568384</v>
      </c>
      <c r="E201" t="s">
        <v>10</v>
      </c>
      <c r="F201">
        <v>0.8845375151</v>
      </c>
      <c r="G201">
        <v>88382.93915</v>
      </c>
    </row>
    <row r="202" spans="1:7" ht="14.25">
      <c r="A202" t="s">
        <v>35</v>
      </c>
      <c r="B202" t="s">
        <v>15</v>
      </c>
      <c r="C202">
        <v>2.075605866</v>
      </c>
      <c r="D202">
        <v>0.02163975153</v>
      </c>
      <c r="E202" t="s">
        <v>10</v>
      </c>
      <c r="F202">
        <v>1.042575177</v>
      </c>
      <c r="G202">
        <v>105778.6337</v>
      </c>
    </row>
    <row r="203" spans="1:7" ht="14.25">
      <c r="A203" t="s">
        <v>35</v>
      </c>
      <c r="B203" t="s">
        <v>16</v>
      </c>
      <c r="C203">
        <v>2.045414797</v>
      </c>
      <c r="D203">
        <v>0.01975578804</v>
      </c>
      <c r="E203" t="s">
        <v>10</v>
      </c>
      <c r="F203">
        <v>0.9658572953</v>
      </c>
      <c r="G203">
        <v>89000.65473</v>
      </c>
    </row>
    <row r="204" spans="1:7" ht="14.25">
      <c r="A204" t="s">
        <v>35</v>
      </c>
      <c r="B204" t="s">
        <v>17</v>
      </c>
      <c r="C204">
        <v>0.7962211339</v>
      </c>
      <c r="D204">
        <v>0.005102849559</v>
      </c>
      <c r="E204" t="s">
        <v>10</v>
      </c>
      <c r="F204">
        <v>0.6408834608</v>
      </c>
      <c r="G204">
        <v>6459.397336</v>
      </c>
    </row>
    <row r="205" spans="1:7" ht="14.25">
      <c r="A205" t="s">
        <v>35</v>
      </c>
      <c r="B205" t="s">
        <v>18</v>
      </c>
      <c r="C205">
        <v>0.6319481499</v>
      </c>
      <c r="D205">
        <v>0.08267201744</v>
      </c>
      <c r="E205" t="s">
        <v>10</v>
      </c>
      <c r="F205">
        <v>13.08208869</v>
      </c>
      <c r="G205">
        <v>1145.237879</v>
      </c>
    </row>
    <row r="206" spans="1:7" ht="14.25">
      <c r="A206" t="s">
        <v>35</v>
      </c>
      <c r="B206" t="s">
        <v>19</v>
      </c>
      <c r="C206">
        <v>1.559699831</v>
      </c>
      <c r="D206">
        <v>0.02050465127</v>
      </c>
      <c r="E206" t="s">
        <v>10</v>
      </c>
      <c r="F206">
        <v>1.314653683</v>
      </c>
      <c r="G206">
        <v>6780.16679</v>
      </c>
    </row>
    <row r="207" spans="1:7" ht="14.25">
      <c r="A207" t="s">
        <v>35</v>
      </c>
      <c r="B207" t="s">
        <v>20</v>
      </c>
      <c r="C207">
        <v>1.22547789</v>
      </c>
      <c r="D207">
        <v>0.006552710148</v>
      </c>
      <c r="E207" t="s">
        <v>10</v>
      </c>
      <c r="F207">
        <v>0.5347065175</v>
      </c>
      <c r="G207">
        <v>8601.859471</v>
      </c>
    </row>
    <row r="208" spans="1:7" ht="14.25">
      <c r="A208" t="s">
        <v>35</v>
      </c>
      <c r="B208" t="s">
        <v>21</v>
      </c>
      <c r="C208">
        <v>0.0553819181</v>
      </c>
      <c r="D208">
        <v>0.0005094776708</v>
      </c>
      <c r="E208" t="s">
        <v>10</v>
      </c>
      <c r="F208">
        <v>0.9199350408</v>
      </c>
      <c r="G208">
        <v>40366.81937</v>
      </c>
    </row>
    <row r="209" spans="1:7" ht="14.25">
      <c r="A209" t="s">
        <v>35</v>
      </c>
      <c r="B209" t="s">
        <v>22</v>
      </c>
      <c r="C209">
        <v>0.05740341295</v>
      </c>
      <c r="D209">
        <v>0.0004123346614</v>
      </c>
      <c r="E209" t="s">
        <v>10</v>
      </c>
      <c r="F209">
        <v>0.7183103585</v>
      </c>
      <c r="G209">
        <v>19784.02253</v>
      </c>
    </row>
    <row r="210" spans="1:7" ht="14.25">
      <c r="A210" t="s">
        <v>36</v>
      </c>
      <c r="B210" t="s">
        <v>8</v>
      </c>
      <c r="C210">
        <v>4.980517459</v>
      </c>
      <c r="D210">
        <v>0.01641774622</v>
      </c>
      <c r="E210" t="s">
        <v>10</v>
      </c>
      <c r="F210">
        <v>0.3296393669</v>
      </c>
      <c r="G210">
        <v>53490.11372</v>
      </c>
    </row>
    <row r="211" spans="1:7" ht="14.25">
      <c r="A211" t="s">
        <v>36</v>
      </c>
      <c r="B211" t="s">
        <v>11</v>
      </c>
      <c r="C211">
        <v>4.962735956</v>
      </c>
      <c r="D211">
        <v>0.02620693969</v>
      </c>
      <c r="E211" t="s">
        <v>10</v>
      </c>
      <c r="F211">
        <v>0.5280744316</v>
      </c>
      <c r="G211">
        <v>33772.84909</v>
      </c>
    </row>
    <row r="212" spans="1:7" ht="14.25">
      <c r="A212" t="s">
        <v>36</v>
      </c>
      <c r="B212" t="s">
        <v>12</v>
      </c>
      <c r="C212">
        <v>10.65249933</v>
      </c>
      <c r="D212">
        <v>0.1573565131</v>
      </c>
      <c r="E212" t="s">
        <v>10</v>
      </c>
      <c r="F212">
        <v>1.477179282</v>
      </c>
      <c r="G212">
        <v>36018.8966</v>
      </c>
    </row>
    <row r="213" spans="1:7" ht="14.25">
      <c r="A213" t="s">
        <v>36</v>
      </c>
      <c r="B213" t="s">
        <v>13</v>
      </c>
      <c r="C213">
        <v>1.01377915</v>
      </c>
      <c r="D213">
        <v>0.008857907259</v>
      </c>
      <c r="E213" t="s">
        <v>10</v>
      </c>
      <c r="F213">
        <v>0.8737511772</v>
      </c>
      <c r="G213">
        <v>38313.06752</v>
      </c>
    </row>
    <row r="214" spans="1:7" ht="14.25">
      <c r="A214" t="s">
        <v>36</v>
      </c>
      <c r="B214" t="s">
        <v>14</v>
      </c>
      <c r="C214">
        <v>0.9829732286</v>
      </c>
      <c r="D214">
        <v>0.003392659355</v>
      </c>
      <c r="E214" t="s">
        <v>10</v>
      </c>
      <c r="F214">
        <v>0.3451425996</v>
      </c>
      <c r="G214">
        <v>16924.51242</v>
      </c>
    </row>
    <row r="215" spans="1:7" ht="14.25">
      <c r="A215" t="s">
        <v>36</v>
      </c>
      <c r="B215" t="s">
        <v>15</v>
      </c>
      <c r="C215">
        <v>0.3017902271</v>
      </c>
      <c r="D215">
        <v>0.00116749658</v>
      </c>
      <c r="E215" t="s">
        <v>10</v>
      </c>
      <c r="F215">
        <v>0.386856987</v>
      </c>
      <c r="G215">
        <v>15380.06729</v>
      </c>
    </row>
    <row r="216" spans="1:7" ht="14.25">
      <c r="A216" t="s">
        <v>36</v>
      </c>
      <c r="B216" t="s">
        <v>16</v>
      </c>
      <c r="C216">
        <v>0.2970287086</v>
      </c>
      <c r="D216">
        <v>0.001403760921</v>
      </c>
      <c r="E216" t="s">
        <v>10</v>
      </c>
      <c r="F216">
        <v>0.4726010924</v>
      </c>
      <c r="G216">
        <v>12924.39537</v>
      </c>
    </row>
    <row r="217" spans="1:7" ht="14.25">
      <c r="A217" t="s">
        <v>36</v>
      </c>
      <c r="B217" t="s">
        <v>17</v>
      </c>
      <c r="C217">
        <v>1.591049595</v>
      </c>
      <c r="D217">
        <v>0.01588341651</v>
      </c>
      <c r="E217" t="s">
        <v>10</v>
      </c>
      <c r="F217">
        <v>0.9982980136</v>
      </c>
      <c r="G217">
        <v>12907.49652</v>
      </c>
    </row>
    <row r="218" spans="1:7" ht="14.25">
      <c r="A218" t="s">
        <v>36</v>
      </c>
      <c r="B218" t="s">
        <v>18</v>
      </c>
      <c r="C218">
        <v>1.454469072</v>
      </c>
      <c r="D218">
        <v>0.04980672256</v>
      </c>
      <c r="E218" t="s">
        <v>10</v>
      </c>
      <c r="F218">
        <v>3.424392001</v>
      </c>
      <c r="G218">
        <v>2635.838201</v>
      </c>
    </row>
    <row r="219" spans="1:7" ht="14.25">
      <c r="A219" t="s">
        <v>36</v>
      </c>
      <c r="B219" t="s">
        <v>19</v>
      </c>
      <c r="C219">
        <v>0.115375015</v>
      </c>
      <c r="D219">
        <v>0.007892198377</v>
      </c>
      <c r="E219" t="s">
        <v>10</v>
      </c>
      <c r="F219">
        <v>6.840474409</v>
      </c>
      <c r="G219">
        <v>501.5464064</v>
      </c>
    </row>
    <row r="220" spans="1:7" ht="14.25">
      <c r="A220" t="s">
        <v>36</v>
      </c>
      <c r="B220" t="s">
        <v>20</v>
      </c>
      <c r="C220">
        <v>-0.07524616563</v>
      </c>
      <c r="D220">
        <v>0.00267774371</v>
      </c>
      <c r="E220" t="s">
        <v>10</v>
      </c>
      <c r="F220">
        <v>3.558644732</v>
      </c>
      <c r="G220">
        <v>-528.1669688</v>
      </c>
    </row>
    <row r="221" spans="1:7" ht="14.25">
      <c r="A221" t="s">
        <v>36</v>
      </c>
      <c r="B221" t="s">
        <v>21</v>
      </c>
      <c r="C221">
        <v>0.02713996389</v>
      </c>
      <c r="D221">
        <v>0.0001136237619</v>
      </c>
      <c r="E221" t="s">
        <v>10</v>
      </c>
      <c r="F221">
        <v>0.4186584861</v>
      </c>
      <c r="G221">
        <v>19781.79987</v>
      </c>
    </row>
    <row r="222" spans="1:7" ht="14.25">
      <c r="A222" t="s">
        <v>36</v>
      </c>
      <c r="B222" t="s">
        <v>22</v>
      </c>
      <c r="C222">
        <v>0.02842152709</v>
      </c>
      <c r="D222">
        <v>0.0004502053422</v>
      </c>
      <c r="E222" t="s">
        <v>10</v>
      </c>
      <c r="F222">
        <v>1.58402939</v>
      </c>
      <c r="G222">
        <v>9795.44775</v>
      </c>
    </row>
    <row r="223" spans="1:7" ht="14.25">
      <c r="A223" t="s">
        <v>37</v>
      </c>
      <c r="B223" t="s">
        <v>8</v>
      </c>
      <c r="C223">
        <v>6.39135383</v>
      </c>
      <c r="D223">
        <v>0.02999703044</v>
      </c>
      <c r="E223" t="s">
        <v>10</v>
      </c>
      <c r="F223">
        <v>0.469337659</v>
      </c>
      <c r="G223">
        <v>68642.31398</v>
      </c>
    </row>
    <row r="224" spans="1:7" ht="14.25">
      <c r="A224" t="s">
        <v>37</v>
      </c>
      <c r="B224" t="s">
        <v>11</v>
      </c>
      <c r="C224">
        <v>6.361126519</v>
      </c>
      <c r="D224">
        <v>0.01876775537</v>
      </c>
      <c r="E224" t="s">
        <v>10</v>
      </c>
      <c r="F224">
        <v>0.2950382345</v>
      </c>
      <c r="G224">
        <v>43289.30007</v>
      </c>
    </row>
    <row r="225" spans="1:7" ht="14.25">
      <c r="A225" t="s">
        <v>37</v>
      </c>
      <c r="B225" t="s">
        <v>12</v>
      </c>
      <c r="C225">
        <v>9.060884509</v>
      </c>
      <c r="D225">
        <v>0.04761971636</v>
      </c>
      <c r="E225" t="s">
        <v>10</v>
      </c>
      <c r="F225">
        <v>0.5255526247</v>
      </c>
      <c r="G225">
        <v>30637.22908</v>
      </c>
    </row>
    <row r="226" spans="1:7" ht="14.25">
      <c r="A226" t="s">
        <v>37</v>
      </c>
      <c r="B226" t="s">
        <v>13</v>
      </c>
      <c r="C226">
        <v>2.270308161</v>
      </c>
      <c r="D226">
        <v>0.01084155356</v>
      </c>
      <c r="E226" t="s">
        <v>10</v>
      </c>
      <c r="F226">
        <v>0.4775366509</v>
      </c>
      <c r="G226">
        <v>85800.21581</v>
      </c>
    </row>
    <row r="227" spans="1:7" ht="14.25">
      <c r="A227" t="s">
        <v>37</v>
      </c>
      <c r="B227" t="s">
        <v>14</v>
      </c>
      <c r="C227">
        <v>2.173329774</v>
      </c>
      <c r="D227">
        <v>0.01132704163</v>
      </c>
      <c r="E227" t="s">
        <v>10</v>
      </c>
      <c r="F227">
        <v>0.5211837505</v>
      </c>
      <c r="G227">
        <v>37419.68314</v>
      </c>
    </row>
    <row r="228" spans="1:7" ht="14.25">
      <c r="A228" t="s">
        <v>37</v>
      </c>
      <c r="B228" t="s">
        <v>15</v>
      </c>
      <c r="C228">
        <v>0.870884105</v>
      </c>
      <c r="D228">
        <v>0.004029249356</v>
      </c>
      <c r="E228" t="s">
        <v>10</v>
      </c>
      <c r="F228">
        <v>0.4626619469</v>
      </c>
      <c r="G228">
        <v>44382.67027</v>
      </c>
    </row>
    <row r="229" spans="1:7" ht="14.25">
      <c r="A229" t="s">
        <v>37</v>
      </c>
      <c r="B229" t="s">
        <v>16</v>
      </c>
      <c r="C229">
        <v>0.8554080383</v>
      </c>
      <c r="D229">
        <v>0.005835582152</v>
      </c>
      <c r="E229" t="s">
        <v>10</v>
      </c>
      <c r="F229">
        <v>0.6821986574</v>
      </c>
      <c r="G229">
        <v>37220.7513</v>
      </c>
    </row>
    <row r="230" spans="1:7" ht="14.25">
      <c r="A230" t="s">
        <v>37</v>
      </c>
      <c r="B230" t="s">
        <v>17</v>
      </c>
      <c r="C230">
        <v>0.5718483324</v>
      </c>
      <c r="D230">
        <v>0.01440236121</v>
      </c>
      <c r="E230" t="s">
        <v>10</v>
      </c>
      <c r="F230">
        <v>2.518563122</v>
      </c>
      <c r="G230">
        <v>4639.157939</v>
      </c>
    </row>
    <row r="231" spans="1:7" ht="14.25">
      <c r="A231" t="s">
        <v>37</v>
      </c>
      <c r="B231" t="s">
        <v>18</v>
      </c>
      <c r="C231">
        <v>0.3413901171</v>
      </c>
      <c r="D231">
        <v>0.08249262939</v>
      </c>
      <c r="E231" t="s">
        <v>10</v>
      </c>
      <c r="F231">
        <v>24.16374267</v>
      </c>
      <c r="G231">
        <v>618.6787533</v>
      </c>
    </row>
    <row r="232" spans="1:7" ht="14.25">
      <c r="A232" t="s">
        <v>37</v>
      </c>
      <c r="B232" t="s">
        <v>19</v>
      </c>
      <c r="C232">
        <v>0.5335975471</v>
      </c>
      <c r="D232">
        <v>0.01355784098</v>
      </c>
      <c r="E232" t="s">
        <v>10</v>
      </c>
      <c r="F232">
        <v>2.540836451</v>
      </c>
      <c r="G232">
        <v>2319.60041</v>
      </c>
    </row>
    <row r="233" spans="1:7" ht="14.25">
      <c r="A233" t="s">
        <v>37</v>
      </c>
      <c r="B233" t="s">
        <v>20</v>
      </c>
      <c r="C233">
        <v>0.3569630701</v>
      </c>
      <c r="D233">
        <v>0.01337756429</v>
      </c>
      <c r="E233" t="s">
        <v>10</v>
      </c>
      <c r="F233">
        <v>3.747604558</v>
      </c>
      <c r="G233">
        <v>2505.590832</v>
      </c>
    </row>
    <row r="234" spans="1:7" ht="14.25">
      <c r="A234" t="s">
        <v>37</v>
      </c>
      <c r="B234" t="s">
        <v>21</v>
      </c>
      <c r="C234">
        <v>0.04053931486</v>
      </c>
      <c r="D234">
        <v>0.0002790843533</v>
      </c>
      <c r="E234" t="s">
        <v>10</v>
      </c>
      <c r="F234">
        <v>0.688428885</v>
      </c>
      <c r="G234">
        <v>29548.33016</v>
      </c>
    </row>
    <row r="235" spans="1:7" ht="14.25">
      <c r="A235" t="s">
        <v>37</v>
      </c>
      <c r="B235" t="s">
        <v>22</v>
      </c>
      <c r="C235">
        <v>0.04212979715</v>
      </c>
      <c r="D235">
        <v>0.0001877207636</v>
      </c>
      <c r="E235" t="s">
        <v>10</v>
      </c>
      <c r="F235">
        <v>0.4455771837</v>
      </c>
      <c r="G235">
        <v>14519.9878</v>
      </c>
    </row>
    <row r="236" spans="1:7" ht="14.25">
      <c r="A236" t="s">
        <v>25</v>
      </c>
      <c r="B236" t="s">
        <v>8</v>
      </c>
      <c r="C236">
        <v>182.0287379</v>
      </c>
      <c r="D236">
        <v>1.459483748</v>
      </c>
      <c r="E236" t="s">
        <v>10</v>
      </c>
      <c r="F236">
        <v>0.8017875446</v>
      </c>
      <c r="G236">
        <v>1954965.116</v>
      </c>
    </row>
    <row r="237" spans="1:7" ht="14.25">
      <c r="A237" t="s">
        <v>25</v>
      </c>
      <c r="B237" t="s">
        <v>11</v>
      </c>
      <c r="C237">
        <v>180.7762056</v>
      </c>
      <c r="D237">
        <v>1.471065619</v>
      </c>
      <c r="E237" t="s">
        <v>10</v>
      </c>
      <c r="F237">
        <v>0.8137495827</v>
      </c>
      <c r="G237">
        <v>1230234.202</v>
      </c>
    </row>
    <row r="238" spans="1:7" ht="14.25">
      <c r="A238" t="s">
        <v>25</v>
      </c>
      <c r="B238" t="s">
        <v>12</v>
      </c>
      <c r="C238">
        <v>294.821658</v>
      </c>
      <c r="D238">
        <v>1.051729101</v>
      </c>
      <c r="E238" t="s">
        <v>10</v>
      </c>
      <c r="F238">
        <v>0.3567340026</v>
      </c>
      <c r="G238">
        <v>996869.4187</v>
      </c>
    </row>
    <row r="239" spans="1:7" ht="14.25">
      <c r="A239" t="s">
        <v>25</v>
      </c>
      <c r="B239" t="s">
        <v>13</v>
      </c>
      <c r="C239">
        <v>61.45325636</v>
      </c>
      <c r="D239">
        <v>0.2852434723</v>
      </c>
      <c r="E239" t="s">
        <v>10</v>
      </c>
      <c r="F239">
        <v>0.4641633155</v>
      </c>
      <c r="G239">
        <v>2322461.219</v>
      </c>
    </row>
    <row r="240" spans="1:7" ht="14.25">
      <c r="A240" t="s">
        <v>25</v>
      </c>
      <c r="B240" t="s">
        <v>14</v>
      </c>
      <c r="C240">
        <v>60.50416232</v>
      </c>
      <c r="D240">
        <v>0.4657475279</v>
      </c>
      <c r="E240" t="s">
        <v>10</v>
      </c>
      <c r="F240">
        <v>0.7697776649</v>
      </c>
      <c r="G240">
        <v>1041740.931</v>
      </c>
    </row>
    <row r="241" spans="1:7" ht="14.25">
      <c r="A241" t="s">
        <v>25</v>
      </c>
      <c r="B241" t="s">
        <v>15</v>
      </c>
      <c r="C241">
        <v>18.46851064</v>
      </c>
      <c r="D241">
        <v>0.1344385187</v>
      </c>
      <c r="E241" t="s">
        <v>10</v>
      </c>
      <c r="F241">
        <v>0.7279337314</v>
      </c>
      <c r="G241">
        <v>941206.5436</v>
      </c>
    </row>
    <row r="242" spans="1:7" ht="14.25">
      <c r="A242" t="s">
        <v>25</v>
      </c>
      <c r="B242" t="s">
        <v>16</v>
      </c>
      <c r="C242">
        <v>18.18756767</v>
      </c>
      <c r="D242">
        <v>0.1411686064</v>
      </c>
      <c r="E242" t="s">
        <v>10</v>
      </c>
      <c r="F242">
        <v>0.7761818894</v>
      </c>
      <c r="G242">
        <v>791382.4779</v>
      </c>
    </row>
    <row r="243" spans="1:7" ht="14.25">
      <c r="A243" t="s">
        <v>25</v>
      </c>
      <c r="B243" t="s">
        <v>17</v>
      </c>
      <c r="C243">
        <v>5.765583798</v>
      </c>
      <c r="D243">
        <v>0.01265266621</v>
      </c>
      <c r="E243" t="s">
        <v>10</v>
      </c>
      <c r="F243">
        <v>0.2194516054</v>
      </c>
      <c r="G243">
        <v>46773.68515</v>
      </c>
    </row>
    <row r="244" spans="1:7" ht="14.25">
      <c r="A244" t="s">
        <v>25</v>
      </c>
      <c r="B244" t="s">
        <v>18</v>
      </c>
      <c r="C244">
        <v>5.87231461</v>
      </c>
      <c r="D244">
        <v>0.1554385587</v>
      </c>
      <c r="E244" t="s">
        <v>10</v>
      </c>
      <c r="F244">
        <v>2.6469726</v>
      </c>
      <c r="G244">
        <v>10642.00778</v>
      </c>
    </row>
    <row r="245" spans="1:7" ht="14.25">
      <c r="A245" t="s">
        <v>25</v>
      </c>
      <c r="B245" t="s">
        <v>19</v>
      </c>
      <c r="C245">
        <v>29.97655249</v>
      </c>
      <c r="D245">
        <v>0.1033089535</v>
      </c>
      <c r="E245" t="s">
        <v>10</v>
      </c>
      <c r="F245">
        <v>0.3446325375</v>
      </c>
      <c r="G245">
        <v>130310.9878</v>
      </c>
    </row>
    <row r="246" spans="1:7" ht="14.25">
      <c r="A246" t="s">
        <v>25</v>
      </c>
      <c r="B246" t="s">
        <v>20</v>
      </c>
      <c r="C246">
        <v>29.35048586</v>
      </c>
      <c r="D246">
        <v>0.09860970008</v>
      </c>
      <c r="E246" t="s">
        <v>10</v>
      </c>
      <c r="F246">
        <v>0.3359729735</v>
      </c>
      <c r="G246">
        <v>206016.5727</v>
      </c>
    </row>
    <row r="247" spans="1:7" ht="14.25">
      <c r="A247" t="s">
        <v>25</v>
      </c>
      <c r="B247" t="s">
        <v>21</v>
      </c>
      <c r="C247">
        <v>0.5746673704</v>
      </c>
      <c r="D247">
        <v>0.004408113727</v>
      </c>
      <c r="E247" t="s">
        <v>10</v>
      </c>
      <c r="F247">
        <v>0.767072215</v>
      </c>
      <c r="G247">
        <v>418864.0397</v>
      </c>
    </row>
    <row r="248" spans="1:7" ht="14.25">
      <c r="A248" t="s">
        <v>25</v>
      </c>
      <c r="B248" t="s">
        <v>22</v>
      </c>
      <c r="C248">
        <v>0.5985680754</v>
      </c>
      <c r="D248">
        <v>0.005037070077</v>
      </c>
      <c r="E248" t="s">
        <v>10</v>
      </c>
      <c r="F248">
        <v>0.8415200015</v>
      </c>
      <c r="G248">
        <v>206295.8225</v>
      </c>
    </row>
    <row r="249" spans="1:7" ht="14.25">
      <c r="A249" t="s">
        <v>38</v>
      </c>
      <c r="B249" t="s">
        <v>8</v>
      </c>
      <c r="C249">
        <v>0.05858948987</v>
      </c>
      <c r="D249">
        <v>0.0117521593</v>
      </c>
      <c r="E249" t="s">
        <v>10</v>
      </c>
      <c r="F249">
        <v>20.05847692</v>
      </c>
      <c r="G249">
        <v>629.2435479</v>
      </c>
    </row>
    <row r="250" spans="1:7" ht="14.25">
      <c r="A250" t="s">
        <v>38</v>
      </c>
      <c r="B250" t="s">
        <v>11</v>
      </c>
      <c r="C250">
        <v>0.08487339731</v>
      </c>
      <c r="D250">
        <v>0.01156119423</v>
      </c>
      <c r="E250" t="s">
        <v>10</v>
      </c>
      <c r="F250">
        <v>13.62169372</v>
      </c>
      <c r="G250">
        <v>577.5879404</v>
      </c>
    </row>
    <row r="251" spans="1:7" ht="14.25">
      <c r="A251" t="s">
        <v>38</v>
      </c>
      <c r="B251" t="s">
        <v>12</v>
      </c>
      <c r="C251">
        <v>13.56033832</v>
      </c>
      <c r="D251">
        <v>0.8702452518</v>
      </c>
      <c r="E251" t="s">
        <v>10</v>
      </c>
      <c r="F251">
        <v>6.417577727</v>
      </c>
      <c r="G251">
        <v>45851.06356</v>
      </c>
    </row>
    <row r="252" spans="1:7" ht="14.25">
      <c r="A252" t="s">
        <v>38</v>
      </c>
      <c r="B252" t="s">
        <v>13</v>
      </c>
      <c r="C252">
        <v>0.1369518854</v>
      </c>
      <c r="D252">
        <v>0.2010479067</v>
      </c>
      <c r="E252" t="s">
        <v>10</v>
      </c>
      <c r="F252">
        <v>146.8018539</v>
      </c>
      <c r="G252">
        <v>5175.729676</v>
      </c>
    </row>
    <row r="253" spans="1:7" ht="14.25">
      <c r="A253" t="s">
        <v>38</v>
      </c>
      <c r="B253" t="s">
        <v>14</v>
      </c>
      <c r="C253">
        <v>0.02461192662</v>
      </c>
      <c r="D253">
        <v>0.006417042537</v>
      </c>
      <c r="E253" t="s">
        <v>10</v>
      </c>
      <c r="F253">
        <v>26.07289805</v>
      </c>
      <c r="G253">
        <v>423.7601246</v>
      </c>
    </row>
    <row r="254" spans="1:7" ht="14.25">
      <c r="A254" t="s">
        <v>38</v>
      </c>
      <c r="B254" t="s">
        <v>15</v>
      </c>
      <c r="C254">
        <v>0.005736677152</v>
      </c>
      <c r="D254">
        <v>0.001858292293</v>
      </c>
      <c r="E254" t="s">
        <v>10</v>
      </c>
      <c r="F254">
        <v>32.39318239</v>
      </c>
      <c r="G254">
        <v>292.3569842</v>
      </c>
    </row>
    <row r="255" spans="1:7" ht="14.25">
      <c r="A255" t="s">
        <v>38</v>
      </c>
      <c r="B255" t="s">
        <v>16</v>
      </c>
      <c r="C255">
        <v>0.004887524619</v>
      </c>
      <c r="D255">
        <v>0.001100429004</v>
      </c>
      <c r="E255" t="s">
        <v>10</v>
      </c>
      <c r="F255">
        <v>22.51505803</v>
      </c>
      <c r="G255">
        <v>212.6673239</v>
      </c>
    </row>
    <row r="256" spans="1:7" ht="14.25">
      <c r="A256" t="s">
        <v>38</v>
      </c>
      <c r="B256" t="s">
        <v>17</v>
      </c>
      <c r="C256">
        <v>0.3273446283</v>
      </c>
      <c r="D256">
        <v>0.01797896447</v>
      </c>
      <c r="E256" t="s">
        <v>10</v>
      </c>
      <c r="F256">
        <v>5.492365818</v>
      </c>
      <c r="G256">
        <v>2655.605246</v>
      </c>
    </row>
    <row r="257" spans="1:7" ht="14.25">
      <c r="A257" t="s">
        <v>38</v>
      </c>
      <c r="B257" t="s">
        <v>18</v>
      </c>
      <c r="C257">
        <v>0.04543033556</v>
      </c>
      <c r="D257">
        <v>0.02641517563</v>
      </c>
      <c r="E257" t="s">
        <v>10</v>
      </c>
      <c r="F257">
        <v>58.1443551</v>
      </c>
      <c r="G257">
        <v>82.33039552</v>
      </c>
    </row>
    <row r="258" spans="1:7" ht="14.25">
      <c r="A258" t="s">
        <v>38</v>
      </c>
      <c r="B258" t="s">
        <v>19</v>
      </c>
      <c r="C258">
        <v>0.05592985492</v>
      </c>
      <c r="D258">
        <v>0.08692413317</v>
      </c>
      <c r="E258" t="s">
        <v>10</v>
      </c>
      <c r="F258">
        <v>155.4163394</v>
      </c>
      <c r="G258">
        <v>243.1325165</v>
      </c>
    </row>
    <row r="259" spans="1:7" ht="14.25">
      <c r="A259" t="s">
        <v>38</v>
      </c>
      <c r="B259" t="s">
        <v>20</v>
      </c>
      <c r="C259">
        <v>0.06894738977</v>
      </c>
      <c r="D259">
        <v>0.08605722975</v>
      </c>
      <c r="E259" t="s">
        <v>10</v>
      </c>
      <c r="F259">
        <v>124.8157908</v>
      </c>
      <c r="G259">
        <v>483.9546781</v>
      </c>
    </row>
    <row r="260" spans="1:7" ht="14.25">
      <c r="A260" t="s">
        <v>38</v>
      </c>
      <c r="B260" t="s">
        <v>21</v>
      </c>
      <c r="C260">
        <v>0.0001338518391</v>
      </c>
      <c r="D260" s="1">
        <v>9.296650143E-05</v>
      </c>
      <c r="E260" t="s">
        <v>10</v>
      </c>
      <c r="F260">
        <v>69.45478078</v>
      </c>
      <c r="G260">
        <v>97.56204187</v>
      </c>
    </row>
    <row r="261" spans="1:7" ht="14.25">
      <c r="A261" t="s">
        <v>38</v>
      </c>
      <c r="B261" t="s">
        <v>22</v>
      </c>
      <c r="C261">
        <v>0.0001831129753</v>
      </c>
      <c r="D261">
        <v>0.0001794807857</v>
      </c>
      <c r="E261" t="s">
        <v>10</v>
      </c>
      <c r="F261">
        <v>98.01642151</v>
      </c>
      <c r="G261">
        <v>63.1096836</v>
      </c>
    </row>
    <row r="262" spans="1:7" ht="14.25">
      <c r="A262" t="s">
        <v>26</v>
      </c>
      <c r="B262" t="s">
        <v>8</v>
      </c>
      <c r="C262">
        <v>80.34169976</v>
      </c>
      <c r="D262">
        <v>0.1172284997</v>
      </c>
      <c r="E262" t="s">
        <v>10</v>
      </c>
      <c r="F262">
        <v>0.1459123967</v>
      </c>
      <c r="G262">
        <v>862859.4705</v>
      </c>
    </row>
    <row r="263" spans="1:7" ht="14.25">
      <c r="A263" t="s">
        <v>26</v>
      </c>
      <c r="B263" t="s">
        <v>11</v>
      </c>
      <c r="C263">
        <v>79.67379087</v>
      </c>
      <c r="D263">
        <v>0.1153340542</v>
      </c>
      <c r="E263" t="s">
        <v>10</v>
      </c>
      <c r="F263">
        <v>0.1447578344</v>
      </c>
      <c r="G263">
        <v>542203.1193</v>
      </c>
    </row>
    <row r="264" spans="1:7" ht="14.25">
      <c r="A264" t="s">
        <v>26</v>
      </c>
      <c r="B264" t="s">
        <v>12</v>
      </c>
      <c r="C264">
        <v>81.82009324</v>
      </c>
      <c r="D264">
        <v>1.050576521</v>
      </c>
      <c r="E264" t="s">
        <v>10</v>
      </c>
      <c r="F264">
        <v>1.284007973</v>
      </c>
      <c r="G264">
        <v>276655.2136</v>
      </c>
    </row>
    <row r="265" spans="1:7" ht="14.25">
      <c r="A265" t="s">
        <v>26</v>
      </c>
      <c r="B265" t="s">
        <v>13</v>
      </c>
      <c r="C265">
        <v>15.12427144</v>
      </c>
      <c r="D265">
        <v>0.07057134782</v>
      </c>
      <c r="E265" t="s">
        <v>10</v>
      </c>
      <c r="F265">
        <v>0.4666098999</v>
      </c>
      <c r="G265">
        <v>571581.3279</v>
      </c>
    </row>
    <row r="266" spans="1:7" ht="14.25">
      <c r="A266" t="s">
        <v>26</v>
      </c>
      <c r="B266" t="s">
        <v>14</v>
      </c>
      <c r="C266">
        <v>14.45604006</v>
      </c>
      <c r="D266">
        <v>0.1604271552</v>
      </c>
      <c r="E266" t="s">
        <v>10</v>
      </c>
      <c r="F266">
        <v>1.109758651</v>
      </c>
      <c r="G266">
        <v>248899.3825</v>
      </c>
    </row>
    <row r="267" spans="1:7" ht="14.25">
      <c r="A267" t="s">
        <v>26</v>
      </c>
      <c r="B267" t="s">
        <v>15</v>
      </c>
      <c r="C267">
        <v>0.3284647841</v>
      </c>
      <c r="D267">
        <v>0.002550605307</v>
      </c>
      <c r="E267" t="s">
        <v>10</v>
      </c>
      <c r="F267">
        <v>0.7765232167</v>
      </c>
      <c r="G267">
        <v>16739.47673</v>
      </c>
    </row>
    <row r="268" spans="1:7" ht="14.25">
      <c r="A268" t="s">
        <v>26</v>
      </c>
      <c r="B268" t="s">
        <v>16</v>
      </c>
      <c r="C268">
        <v>0.3230702633</v>
      </c>
      <c r="D268">
        <v>0.00387147191</v>
      </c>
      <c r="E268" t="s">
        <v>10</v>
      </c>
      <c r="F268">
        <v>1.198337436</v>
      </c>
      <c r="G268">
        <v>14057.52271</v>
      </c>
    </row>
    <row r="269" spans="1:7" ht="14.25">
      <c r="A269" t="s">
        <v>26</v>
      </c>
      <c r="B269" t="s">
        <v>17</v>
      </c>
      <c r="C269">
        <v>0.8749850149</v>
      </c>
      <c r="D269">
        <v>0.0162766366</v>
      </c>
      <c r="E269" t="s">
        <v>10</v>
      </c>
      <c r="F269">
        <v>1.860218898</v>
      </c>
      <c r="G269">
        <v>7098.374602</v>
      </c>
    </row>
    <row r="270" spans="1:7" ht="14.25">
      <c r="A270" t="s">
        <v>26</v>
      </c>
      <c r="B270" t="s">
        <v>18</v>
      </c>
      <c r="C270">
        <v>0.7797882725</v>
      </c>
      <c r="D270">
        <v>0.03450287251</v>
      </c>
      <c r="E270" t="s">
        <v>10</v>
      </c>
      <c r="F270">
        <v>4.424646244</v>
      </c>
      <c r="G270">
        <v>1413.158765</v>
      </c>
    </row>
    <row r="271" spans="1:7" ht="14.25">
      <c r="A271" t="s">
        <v>26</v>
      </c>
      <c r="B271" t="s">
        <v>19</v>
      </c>
      <c r="C271">
        <v>7.937942075</v>
      </c>
      <c r="D271">
        <v>0.03715223196</v>
      </c>
      <c r="E271" t="s">
        <v>10</v>
      </c>
      <c r="F271">
        <v>0.4680335484</v>
      </c>
      <c r="G271">
        <v>34507.00588</v>
      </c>
    </row>
    <row r="272" spans="1:7" ht="14.25">
      <c r="A272" t="s">
        <v>26</v>
      </c>
      <c r="B272" t="s">
        <v>20</v>
      </c>
      <c r="C272">
        <v>7.656265613</v>
      </c>
      <c r="D272">
        <v>0.02302065638</v>
      </c>
      <c r="E272" t="s">
        <v>10</v>
      </c>
      <c r="F272">
        <v>0.3006773478</v>
      </c>
      <c r="G272">
        <v>53740.76629</v>
      </c>
    </row>
    <row r="273" spans="1:7" ht="14.25">
      <c r="A273" t="s">
        <v>26</v>
      </c>
      <c r="B273" t="s">
        <v>21</v>
      </c>
      <c r="C273">
        <v>0.1107656986</v>
      </c>
      <c r="D273">
        <v>0.001105586458</v>
      </c>
      <c r="E273" t="s">
        <v>10</v>
      </c>
      <c r="F273">
        <v>0.9981307133</v>
      </c>
      <c r="G273">
        <v>80734.99624</v>
      </c>
    </row>
    <row r="274" spans="1:7" ht="14.25">
      <c r="A274" t="s">
        <v>26</v>
      </c>
      <c r="B274" t="s">
        <v>22</v>
      </c>
      <c r="C274">
        <v>0.1174421993</v>
      </c>
      <c r="D274">
        <v>0.001401012401</v>
      </c>
      <c r="E274" t="s">
        <v>10</v>
      </c>
      <c r="F274">
        <v>1.19293781</v>
      </c>
      <c r="G274">
        <v>40476.32358</v>
      </c>
    </row>
    <row r="275" spans="1:7" ht="14.25">
      <c r="A275" t="s">
        <v>27</v>
      </c>
      <c r="B275" t="s">
        <v>8</v>
      </c>
      <c r="C275">
        <v>80.6910349</v>
      </c>
      <c r="D275">
        <v>0.5353517755</v>
      </c>
      <c r="E275" t="s">
        <v>10</v>
      </c>
      <c r="F275">
        <v>0.6634588045</v>
      </c>
      <c r="G275">
        <v>866611.2847</v>
      </c>
    </row>
    <row r="276" spans="1:7" ht="14.25">
      <c r="A276" t="s">
        <v>27</v>
      </c>
      <c r="B276" t="s">
        <v>11</v>
      </c>
      <c r="C276">
        <v>80.07157327</v>
      </c>
      <c r="D276">
        <v>0.552580862</v>
      </c>
      <c r="E276" t="s">
        <v>10</v>
      </c>
      <c r="F276">
        <v>0.6901086608</v>
      </c>
      <c r="G276">
        <v>544910.1433</v>
      </c>
    </row>
    <row r="277" spans="1:7" ht="14.25">
      <c r="A277" t="s">
        <v>27</v>
      </c>
      <c r="B277" t="s">
        <v>12</v>
      </c>
      <c r="C277">
        <v>82.93944944</v>
      </c>
      <c r="D277">
        <v>0.8747615912</v>
      </c>
      <c r="E277" t="s">
        <v>10</v>
      </c>
      <c r="F277">
        <v>1.054699057</v>
      </c>
      <c r="G277">
        <v>280440.0508</v>
      </c>
    </row>
    <row r="278" spans="1:7" ht="14.25">
      <c r="A278" t="s">
        <v>27</v>
      </c>
      <c r="B278" t="s">
        <v>13</v>
      </c>
      <c r="C278">
        <v>15.27074872</v>
      </c>
      <c r="D278">
        <v>0.01044621202</v>
      </c>
      <c r="E278" t="s">
        <v>10</v>
      </c>
      <c r="F278">
        <v>0.06840667875</v>
      </c>
      <c r="G278">
        <v>577117.0446</v>
      </c>
    </row>
    <row r="279" spans="1:7" ht="14.25">
      <c r="A279" t="s">
        <v>27</v>
      </c>
      <c r="B279" t="s">
        <v>14</v>
      </c>
      <c r="C279">
        <v>14.88719859</v>
      </c>
      <c r="D279">
        <v>0.1167032101</v>
      </c>
      <c r="E279" t="s">
        <v>10</v>
      </c>
      <c r="F279">
        <v>0.7839165268</v>
      </c>
      <c r="G279">
        <v>256322.9293</v>
      </c>
    </row>
    <row r="280" spans="1:7" ht="14.25">
      <c r="A280" t="s">
        <v>27</v>
      </c>
      <c r="B280" t="s">
        <v>15</v>
      </c>
      <c r="C280">
        <v>0.3253765804</v>
      </c>
      <c r="D280">
        <v>0.003140613318</v>
      </c>
      <c r="E280" t="s">
        <v>10</v>
      </c>
      <c r="F280">
        <v>0.9652241457</v>
      </c>
      <c r="G280">
        <v>16582.0933</v>
      </c>
    </row>
    <row r="281" spans="1:7" ht="14.25">
      <c r="A281" t="s">
        <v>27</v>
      </c>
      <c r="B281" t="s">
        <v>16</v>
      </c>
      <c r="C281">
        <v>0.3189167863</v>
      </c>
      <c r="D281">
        <v>0.003551153825</v>
      </c>
      <c r="E281" t="s">
        <v>10</v>
      </c>
      <c r="F281">
        <v>1.113504832</v>
      </c>
      <c r="G281">
        <v>13876.79547</v>
      </c>
    </row>
    <row r="282" spans="1:7" ht="14.25">
      <c r="A282" t="s">
        <v>27</v>
      </c>
      <c r="B282" t="s">
        <v>17</v>
      </c>
      <c r="C282">
        <v>1.565765384</v>
      </c>
      <c r="D282">
        <v>0.01925667061</v>
      </c>
      <c r="E282" t="s">
        <v>10</v>
      </c>
      <c r="F282">
        <v>1.229856708</v>
      </c>
      <c r="G282">
        <v>12702.37666</v>
      </c>
    </row>
    <row r="283" spans="1:7" ht="14.25">
      <c r="A283" t="s">
        <v>27</v>
      </c>
      <c r="B283" t="s">
        <v>18</v>
      </c>
      <c r="C283">
        <v>1.489668745</v>
      </c>
      <c r="D283">
        <v>0.05685161443</v>
      </c>
      <c r="E283" t="s">
        <v>10</v>
      </c>
      <c r="F283">
        <v>3.816393048</v>
      </c>
      <c r="G283">
        <v>2699.628243</v>
      </c>
    </row>
    <row r="284" spans="1:7" ht="14.25">
      <c r="A284" t="s">
        <v>27</v>
      </c>
      <c r="B284" t="s">
        <v>19</v>
      </c>
      <c r="C284">
        <v>7.952614436</v>
      </c>
      <c r="D284">
        <v>0.01500363878</v>
      </c>
      <c r="E284" t="s">
        <v>10</v>
      </c>
      <c r="F284">
        <v>0.1886629725</v>
      </c>
      <c r="G284">
        <v>34570.78806</v>
      </c>
    </row>
    <row r="285" spans="1:7" ht="14.25">
      <c r="A285" t="s">
        <v>27</v>
      </c>
      <c r="B285" t="s">
        <v>20</v>
      </c>
      <c r="C285">
        <v>7.657758788</v>
      </c>
      <c r="D285">
        <v>0.008138552236</v>
      </c>
      <c r="E285" t="s">
        <v>10</v>
      </c>
      <c r="F285">
        <v>0.1062785139</v>
      </c>
      <c r="G285">
        <v>53751.24716</v>
      </c>
    </row>
    <row r="286" spans="1:7" ht="14.25">
      <c r="A286" t="s">
        <v>27</v>
      </c>
      <c r="B286" t="s">
        <v>21</v>
      </c>
      <c r="C286">
        <v>0.1136474213</v>
      </c>
      <c r="D286">
        <v>0.000928138009</v>
      </c>
      <c r="E286" t="s">
        <v>10</v>
      </c>
      <c r="F286">
        <v>0.8166819789</v>
      </c>
      <c r="G286">
        <v>82835.42868</v>
      </c>
    </row>
    <row r="287" spans="1:7" ht="14.25">
      <c r="A287" t="s">
        <v>27</v>
      </c>
      <c r="B287" t="s">
        <v>22</v>
      </c>
      <c r="C287">
        <v>0.120446826</v>
      </c>
      <c r="D287">
        <v>0.001113897486</v>
      </c>
      <c r="E287" t="s">
        <v>10</v>
      </c>
      <c r="F287">
        <v>0.9248043492</v>
      </c>
      <c r="G287">
        <v>41511.86484</v>
      </c>
    </row>
    <row r="288" spans="1:7" ht="14.25">
      <c r="A288" t="s">
        <v>39</v>
      </c>
      <c r="B288" t="s">
        <v>8</v>
      </c>
      <c r="C288">
        <v>7.361493507</v>
      </c>
      <c r="D288">
        <v>0.1072086938</v>
      </c>
      <c r="E288" t="s">
        <v>10</v>
      </c>
      <c r="F288">
        <v>1.456344338</v>
      </c>
      <c r="G288">
        <v>79061.48871</v>
      </c>
    </row>
    <row r="289" spans="1:7" ht="14.25">
      <c r="A289" t="s">
        <v>39</v>
      </c>
      <c r="B289" t="s">
        <v>11</v>
      </c>
      <c r="C289">
        <v>7.323765716</v>
      </c>
      <c r="D289">
        <v>0.1097925682</v>
      </c>
      <c r="E289" t="s">
        <v>10</v>
      </c>
      <c r="F289">
        <v>1.499127259</v>
      </c>
      <c r="G289">
        <v>49840.33737</v>
      </c>
    </row>
    <row r="290" spans="1:7" ht="14.25">
      <c r="A290" t="s">
        <v>39</v>
      </c>
      <c r="B290" t="s">
        <v>12</v>
      </c>
      <c r="C290">
        <v>10.49411465</v>
      </c>
      <c r="D290">
        <v>0.3531971914</v>
      </c>
      <c r="E290" t="s">
        <v>10</v>
      </c>
      <c r="F290">
        <v>3.365669264</v>
      </c>
      <c r="G290">
        <v>35483.35643</v>
      </c>
    </row>
    <row r="291" spans="1:7" ht="14.25">
      <c r="A291" t="s">
        <v>39</v>
      </c>
      <c r="B291" t="s">
        <v>13</v>
      </c>
      <c r="C291">
        <v>0.6988659913</v>
      </c>
      <c r="D291">
        <v>0.01343932346</v>
      </c>
      <c r="E291" t="s">
        <v>10</v>
      </c>
      <c r="F291">
        <v>1.923018665</v>
      </c>
      <c r="G291">
        <v>26411.76819</v>
      </c>
    </row>
    <row r="292" spans="1:7" ht="14.25">
      <c r="A292" t="s">
        <v>39</v>
      </c>
      <c r="B292" t="s">
        <v>14</v>
      </c>
      <c r="C292">
        <v>0.6743322975</v>
      </c>
      <c r="D292">
        <v>0.01351136355</v>
      </c>
      <c r="E292" t="s">
        <v>10</v>
      </c>
      <c r="F292">
        <v>2.003665492</v>
      </c>
      <c r="G292">
        <v>11610.43354</v>
      </c>
    </row>
    <row r="293" spans="1:7" ht="14.25">
      <c r="A293" t="s">
        <v>39</v>
      </c>
      <c r="B293" t="s">
        <v>15</v>
      </c>
      <c r="C293">
        <v>0.5538356404</v>
      </c>
      <c r="D293">
        <v>0.00870996837</v>
      </c>
      <c r="E293" t="s">
        <v>10</v>
      </c>
      <c r="F293">
        <v>1.572663031</v>
      </c>
      <c r="G293">
        <v>28225.00086</v>
      </c>
    </row>
    <row r="294" spans="1:7" ht="14.25">
      <c r="A294" t="s">
        <v>39</v>
      </c>
      <c r="B294" t="s">
        <v>16</v>
      </c>
      <c r="C294">
        <v>0.5433291433</v>
      </c>
      <c r="D294">
        <v>0.007323959321</v>
      </c>
      <c r="E294" t="s">
        <v>10</v>
      </c>
      <c r="F294">
        <v>1.347978368</v>
      </c>
      <c r="G294">
        <v>23641.48805</v>
      </c>
    </row>
    <row r="295" spans="1:7" ht="14.25">
      <c r="A295" t="s">
        <v>39</v>
      </c>
      <c r="B295" t="s">
        <v>17</v>
      </c>
      <c r="C295">
        <v>0.4265672441</v>
      </c>
      <c r="D295">
        <v>0.01532969629</v>
      </c>
      <c r="E295" t="s">
        <v>10</v>
      </c>
      <c r="F295">
        <v>3.593734987</v>
      </c>
      <c r="G295">
        <v>3460.555369</v>
      </c>
    </row>
    <row r="296" spans="1:7" ht="14.25">
      <c r="A296" t="s">
        <v>39</v>
      </c>
      <c r="B296" t="s">
        <v>18</v>
      </c>
      <c r="C296">
        <v>0.1974586783</v>
      </c>
      <c r="D296">
        <v>0.1348954762</v>
      </c>
      <c r="E296" t="s">
        <v>10</v>
      </c>
      <c r="F296">
        <v>68.31580021</v>
      </c>
      <c r="G296">
        <v>357.8413164</v>
      </c>
    </row>
    <row r="297" spans="1:7" ht="14.25">
      <c r="A297" t="s">
        <v>39</v>
      </c>
      <c r="B297" t="s">
        <v>19</v>
      </c>
      <c r="C297">
        <v>0.6892914027</v>
      </c>
      <c r="D297">
        <v>0.01879219746</v>
      </c>
      <c r="E297" t="s">
        <v>10</v>
      </c>
      <c r="F297">
        <v>2.726306666</v>
      </c>
      <c r="G297">
        <v>2996.416737</v>
      </c>
    </row>
    <row r="298" spans="1:7" ht="14.25">
      <c r="A298" t="s">
        <v>39</v>
      </c>
      <c r="B298" t="s">
        <v>20</v>
      </c>
      <c r="C298">
        <v>0.4264668755</v>
      </c>
      <c r="D298">
        <v>0.01194221441</v>
      </c>
      <c r="E298" t="s">
        <v>10</v>
      </c>
      <c r="F298">
        <v>2.800267756</v>
      </c>
      <c r="G298">
        <v>2993.451096</v>
      </c>
    </row>
    <row r="299" spans="1:7" ht="14.25">
      <c r="A299" t="s">
        <v>39</v>
      </c>
      <c r="B299" t="s">
        <v>21</v>
      </c>
      <c r="C299">
        <v>0.02358659822</v>
      </c>
      <c r="D299">
        <v>0.000395523534</v>
      </c>
      <c r="E299" t="s">
        <v>10</v>
      </c>
      <c r="F299">
        <v>1.676899443</v>
      </c>
      <c r="G299">
        <v>17191.81969</v>
      </c>
    </row>
    <row r="300" spans="1:7" ht="14.25">
      <c r="A300" t="s">
        <v>39</v>
      </c>
      <c r="B300" t="s">
        <v>22</v>
      </c>
      <c r="C300">
        <v>0.02489997024</v>
      </c>
      <c r="D300">
        <v>0.000456384692</v>
      </c>
      <c r="E300" t="s">
        <v>10</v>
      </c>
      <c r="F300">
        <v>1.83287244</v>
      </c>
      <c r="G300">
        <v>8581.747093</v>
      </c>
    </row>
    <row r="301" spans="1:7" ht="14.25">
      <c r="A301" t="s">
        <v>40</v>
      </c>
      <c r="B301" t="s">
        <v>8</v>
      </c>
      <c r="C301">
        <v>13.34344548</v>
      </c>
      <c r="D301">
        <v>0.1195283328</v>
      </c>
      <c r="E301" t="s">
        <v>10</v>
      </c>
      <c r="F301">
        <v>0.8957831243</v>
      </c>
      <c r="G301">
        <v>143306.8797</v>
      </c>
    </row>
    <row r="302" spans="1:7" ht="14.25">
      <c r="A302" t="s">
        <v>40</v>
      </c>
      <c r="B302" t="s">
        <v>11</v>
      </c>
      <c r="C302">
        <v>13.26030562</v>
      </c>
      <c r="D302">
        <v>0.13028455</v>
      </c>
      <c r="E302" t="s">
        <v>10</v>
      </c>
      <c r="F302">
        <v>0.982515439</v>
      </c>
      <c r="G302">
        <v>90240.20313</v>
      </c>
    </row>
    <row r="303" spans="1:7" ht="14.25">
      <c r="A303" t="s">
        <v>40</v>
      </c>
      <c r="B303" t="s">
        <v>12</v>
      </c>
      <c r="C303">
        <v>10.32664301</v>
      </c>
      <c r="D303">
        <v>0.1613594931</v>
      </c>
      <c r="E303" t="s">
        <v>10</v>
      </c>
      <c r="F303">
        <v>1.562555159</v>
      </c>
      <c r="G303">
        <v>34917.09083</v>
      </c>
    </row>
    <row r="304" spans="1:7" ht="14.25">
      <c r="A304" t="s">
        <v>40</v>
      </c>
      <c r="B304" t="s">
        <v>13</v>
      </c>
      <c r="C304">
        <v>1.190763338</v>
      </c>
      <c r="D304">
        <v>0.01467130228</v>
      </c>
      <c r="E304" t="s">
        <v>10</v>
      </c>
      <c r="F304">
        <v>1.232092206</v>
      </c>
      <c r="G304">
        <v>45001.71085</v>
      </c>
    </row>
    <row r="305" spans="1:7" ht="14.25">
      <c r="A305" t="s">
        <v>40</v>
      </c>
      <c r="B305" t="s">
        <v>14</v>
      </c>
      <c r="C305">
        <v>1.165375202</v>
      </c>
      <c r="D305">
        <v>0.01075279617</v>
      </c>
      <c r="E305" t="s">
        <v>10</v>
      </c>
      <c r="F305">
        <v>0.9226896322</v>
      </c>
      <c r="G305">
        <v>20065.0501</v>
      </c>
    </row>
    <row r="306" spans="1:7" ht="14.25">
      <c r="A306" t="s">
        <v>40</v>
      </c>
      <c r="B306" t="s">
        <v>15</v>
      </c>
      <c r="C306">
        <v>1.167565527</v>
      </c>
      <c r="D306">
        <v>0.01099525916</v>
      </c>
      <c r="E306" t="s">
        <v>10</v>
      </c>
      <c r="F306">
        <v>0.9417252314</v>
      </c>
      <c r="G306">
        <v>59502.37866</v>
      </c>
    </row>
    <row r="307" spans="1:7" ht="14.25">
      <c r="A307" t="s">
        <v>40</v>
      </c>
      <c r="B307" t="s">
        <v>16</v>
      </c>
      <c r="C307">
        <v>1.14547953</v>
      </c>
      <c r="D307">
        <v>0.009362243175</v>
      </c>
      <c r="E307" t="s">
        <v>10</v>
      </c>
      <c r="F307">
        <v>0.8173208626</v>
      </c>
      <c r="G307">
        <v>49842.42233</v>
      </c>
    </row>
    <row r="308" spans="1:7" ht="14.25">
      <c r="A308" t="s">
        <v>40</v>
      </c>
      <c r="B308" t="s">
        <v>17</v>
      </c>
      <c r="C308">
        <v>0.4833616992</v>
      </c>
      <c r="D308">
        <v>0.01647470455</v>
      </c>
      <c r="E308" t="s">
        <v>10</v>
      </c>
      <c r="F308">
        <v>3.408359532</v>
      </c>
      <c r="G308">
        <v>3921.304195</v>
      </c>
    </row>
    <row r="309" spans="1:7" ht="14.25">
      <c r="A309" t="s">
        <v>40</v>
      </c>
      <c r="B309" t="s">
        <v>18</v>
      </c>
      <c r="C309">
        <v>0.5089786797</v>
      </c>
      <c r="D309">
        <v>0.04937658083</v>
      </c>
      <c r="E309" t="s">
        <v>10</v>
      </c>
      <c r="F309">
        <v>9.70110985</v>
      </c>
      <c r="G309">
        <v>922.3884326</v>
      </c>
    </row>
    <row r="310" spans="1:7" ht="14.25">
      <c r="A310" t="s">
        <v>40</v>
      </c>
      <c r="B310" t="s">
        <v>19</v>
      </c>
      <c r="C310">
        <v>1.016951005</v>
      </c>
      <c r="D310">
        <v>0.01336305143</v>
      </c>
      <c r="E310" t="s">
        <v>10</v>
      </c>
      <c r="F310">
        <v>1.314030997</v>
      </c>
      <c r="G310">
        <v>4420.784883</v>
      </c>
    </row>
    <row r="311" spans="1:7" ht="14.25">
      <c r="A311" t="s">
        <v>40</v>
      </c>
      <c r="B311" t="s">
        <v>20</v>
      </c>
      <c r="C311">
        <v>0.6916949016</v>
      </c>
      <c r="D311">
        <v>0.007850745446</v>
      </c>
      <c r="E311" t="s">
        <v>10</v>
      </c>
      <c r="F311">
        <v>1.135001202</v>
      </c>
      <c r="G311">
        <v>4855.136424</v>
      </c>
    </row>
    <row r="312" spans="1:7" ht="14.25">
      <c r="A312" t="s">
        <v>40</v>
      </c>
      <c r="B312" t="s">
        <v>21</v>
      </c>
      <c r="C312">
        <v>0.06524955285</v>
      </c>
      <c r="D312">
        <v>0.000695622918</v>
      </c>
      <c r="E312" t="s">
        <v>10</v>
      </c>
      <c r="F312">
        <v>1.066096069</v>
      </c>
      <c r="G312">
        <v>47559.14935</v>
      </c>
    </row>
    <row r="313" spans="1:7" ht="14.25">
      <c r="A313" t="s">
        <v>40</v>
      </c>
      <c r="B313" t="s">
        <v>22</v>
      </c>
      <c r="C313">
        <v>0.06853190817</v>
      </c>
      <c r="D313">
        <v>0.0005226609028</v>
      </c>
      <c r="E313" t="s">
        <v>10</v>
      </c>
      <c r="F313">
        <v>0.7626533636</v>
      </c>
      <c r="G313">
        <v>23619.44605</v>
      </c>
    </row>
    <row r="314" spans="1:7" ht="14.25">
      <c r="A314" t="s">
        <v>41</v>
      </c>
      <c r="B314" t="s">
        <v>8</v>
      </c>
      <c r="C314">
        <v>59.98251138</v>
      </c>
      <c r="D314">
        <v>0.568802481</v>
      </c>
      <c r="E314" t="s">
        <v>10</v>
      </c>
      <c r="F314">
        <v>0.9482805369</v>
      </c>
      <c r="G314">
        <v>644204.4189</v>
      </c>
    </row>
    <row r="315" spans="1:7" ht="14.25">
      <c r="A315" t="s">
        <v>41</v>
      </c>
      <c r="B315" t="s">
        <v>11</v>
      </c>
      <c r="C315">
        <v>59.43562075</v>
      </c>
      <c r="D315">
        <v>0.5762252127</v>
      </c>
      <c r="E315" t="s">
        <v>10</v>
      </c>
      <c r="F315">
        <v>0.9694947329</v>
      </c>
      <c r="G315">
        <v>404476.5364</v>
      </c>
    </row>
    <row r="316" spans="1:7" ht="14.25">
      <c r="A316" t="s">
        <v>41</v>
      </c>
      <c r="B316" t="s">
        <v>12</v>
      </c>
      <c r="C316">
        <v>24.89888159</v>
      </c>
      <c r="D316">
        <v>0.3748702599</v>
      </c>
      <c r="E316" t="s">
        <v>10</v>
      </c>
      <c r="F316">
        <v>1.505570676</v>
      </c>
      <c r="G316">
        <v>84189.65481</v>
      </c>
    </row>
    <row r="317" spans="1:7" ht="14.25">
      <c r="A317" t="s">
        <v>41</v>
      </c>
      <c r="B317" t="s">
        <v>13</v>
      </c>
      <c r="C317">
        <v>3.088795906</v>
      </c>
      <c r="D317">
        <v>0.04492144444</v>
      </c>
      <c r="E317" t="s">
        <v>10</v>
      </c>
      <c r="F317">
        <v>1.454335146</v>
      </c>
      <c r="G317">
        <v>116732.7678</v>
      </c>
    </row>
    <row r="318" spans="1:7" ht="14.25">
      <c r="A318" t="s">
        <v>41</v>
      </c>
      <c r="B318" t="s">
        <v>14</v>
      </c>
      <c r="C318">
        <v>3.030310426</v>
      </c>
      <c r="D318">
        <v>0.02971874473</v>
      </c>
      <c r="E318" t="s">
        <v>10</v>
      </c>
      <c r="F318">
        <v>0.9807161823</v>
      </c>
      <c r="G318">
        <v>52174.89648</v>
      </c>
    </row>
    <row r="319" spans="1:7" ht="14.25">
      <c r="A319" t="s">
        <v>41</v>
      </c>
      <c r="B319" t="s">
        <v>15</v>
      </c>
      <c r="C319">
        <v>2.454241191</v>
      </c>
      <c r="D319">
        <v>0.02399995585</v>
      </c>
      <c r="E319" t="s">
        <v>10</v>
      </c>
      <c r="F319">
        <v>0.9778971986</v>
      </c>
      <c r="G319">
        <v>125074.9404</v>
      </c>
    </row>
    <row r="320" spans="1:7" ht="14.25">
      <c r="A320" t="s">
        <v>41</v>
      </c>
      <c r="B320" t="s">
        <v>16</v>
      </c>
      <c r="C320">
        <v>2.406692824</v>
      </c>
      <c r="D320">
        <v>0.02123464697</v>
      </c>
      <c r="E320" t="s">
        <v>10</v>
      </c>
      <c r="F320">
        <v>0.882316462</v>
      </c>
      <c r="G320">
        <v>104720.6842</v>
      </c>
    </row>
    <row r="321" spans="1:7" ht="14.25">
      <c r="A321" t="s">
        <v>41</v>
      </c>
      <c r="B321" t="s">
        <v>17</v>
      </c>
      <c r="C321">
        <v>0.8397515872</v>
      </c>
      <c r="D321">
        <v>0.006489548823</v>
      </c>
      <c r="E321" t="s">
        <v>10</v>
      </c>
      <c r="F321">
        <v>0.772793874</v>
      </c>
      <c r="G321">
        <v>6812.541058</v>
      </c>
    </row>
    <row r="322" spans="1:7" ht="14.25">
      <c r="A322" t="s">
        <v>41</v>
      </c>
      <c r="B322" t="s">
        <v>18</v>
      </c>
      <c r="C322">
        <v>0.777135466</v>
      </c>
      <c r="D322">
        <v>0.05639970011</v>
      </c>
      <c r="E322" t="s">
        <v>10</v>
      </c>
      <c r="F322">
        <v>7.257383375</v>
      </c>
      <c r="G322">
        <v>1408.351259</v>
      </c>
    </row>
    <row r="323" spans="1:7" ht="14.25">
      <c r="A323" t="s">
        <v>41</v>
      </c>
      <c r="B323" t="s">
        <v>19</v>
      </c>
      <c r="C323">
        <v>3.676883662</v>
      </c>
      <c r="D323">
        <v>0.06018355768</v>
      </c>
      <c r="E323" t="s">
        <v>10</v>
      </c>
      <c r="F323">
        <v>1.636808863</v>
      </c>
      <c r="G323">
        <v>15983.77073</v>
      </c>
    </row>
    <row r="324" spans="1:7" ht="14.25">
      <c r="A324" t="s">
        <v>41</v>
      </c>
      <c r="B324" t="s">
        <v>20</v>
      </c>
      <c r="C324">
        <v>3.299977095</v>
      </c>
      <c r="D324">
        <v>0.04439259809</v>
      </c>
      <c r="E324" t="s">
        <v>10</v>
      </c>
      <c r="F324">
        <v>1.345239583</v>
      </c>
      <c r="G324">
        <v>23163.15901</v>
      </c>
    </row>
    <row r="325" spans="1:7" ht="14.25">
      <c r="A325" t="s">
        <v>41</v>
      </c>
      <c r="B325" t="s">
        <v>21</v>
      </c>
      <c r="C325">
        <v>0.3042246615</v>
      </c>
      <c r="D325">
        <v>0.002964908617</v>
      </c>
      <c r="E325" t="s">
        <v>10</v>
      </c>
      <c r="F325">
        <v>0.9745786559</v>
      </c>
      <c r="G325">
        <v>221743.529</v>
      </c>
    </row>
    <row r="326" spans="1:7" ht="14.25">
      <c r="A326" t="s">
        <v>41</v>
      </c>
      <c r="B326" t="s">
        <v>22</v>
      </c>
      <c r="C326">
        <v>0.3203955961</v>
      </c>
      <c r="D326">
        <v>0.00324127559</v>
      </c>
      <c r="E326" t="s">
        <v>10</v>
      </c>
      <c r="F326">
        <v>1.011647984</v>
      </c>
      <c r="G326">
        <v>110423.9864</v>
      </c>
    </row>
    <row r="327" spans="1:7" ht="14.25">
      <c r="A327" t="s">
        <v>42</v>
      </c>
      <c r="B327" t="s">
        <v>8</v>
      </c>
      <c r="C327">
        <v>5.799582989</v>
      </c>
      <c r="D327">
        <v>0.05557360464</v>
      </c>
      <c r="E327" t="s">
        <v>10</v>
      </c>
      <c r="F327">
        <v>0.9582344928</v>
      </c>
      <c r="G327">
        <v>62286.77164</v>
      </c>
    </row>
    <row r="328" spans="1:7" ht="14.25">
      <c r="A328" t="s">
        <v>42</v>
      </c>
      <c r="B328" t="s">
        <v>11</v>
      </c>
      <c r="C328">
        <v>5.770820054</v>
      </c>
      <c r="D328">
        <v>0.05231196324</v>
      </c>
      <c r="E328" t="s">
        <v>10</v>
      </c>
      <c r="F328">
        <v>0.9064909797</v>
      </c>
      <c r="G328">
        <v>39272.09438</v>
      </c>
    </row>
    <row r="329" spans="1:7" ht="14.25">
      <c r="A329" t="s">
        <v>42</v>
      </c>
      <c r="B329" t="s">
        <v>12</v>
      </c>
      <c r="C329">
        <v>5.164651485</v>
      </c>
      <c r="D329">
        <v>0.1054315801</v>
      </c>
      <c r="E329" t="s">
        <v>10</v>
      </c>
      <c r="F329">
        <v>2.041407448</v>
      </c>
      <c r="G329">
        <v>17463.04243</v>
      </c>
    </row>
    <row r="330" spans="1:7" ht="14.25">
      <c r="A330" t="s">
        <v>42</v>
      </c>
      <c r="B330" t="s">
        <v>13</v>
      </c>
      <c r="C330">
        <v>0.9272887836</v>
      </c>
      <c r="D330">
        <v>0.002129490457</v>
      </c>
      <c r="E330" t="s">
        <v>10</v>
      </c>
      <c r="F330">
        <v>0.2296469552</v>
      </c>
      <c r="G330">
        <v>35044.39579</v>
      </c>
    </row>
    <row r="331" spans="1:7" ht="14.25">
      <c r="A331" t="s">
        <v>42</v>
      </c>
      <c r="B331" t="s">
        <v>14</v>
      </c>
      <c r="C331">
        <v>0.8856517117</v>
      </c>
      <c r="D331">
        <v>0.009916833537</v>
      </c>
      <c r="E331" t="s">
        <v>10</v>
      </c>
      <c r="F331">
        <v>1.119721602</v>
      </c>
      <c r="G331">
        <v>15248.86229</v>
      </c>
    </row>
    <row r="332" spans="1:7" ht="14.25">
      <c r="A332" t="s">
        <v>42</v>
      </c>
      <c r="B332" t="s">
        <v>15</v>
      </c>
      <c r="C332">
        <v>0.4089878635</v>
      </c>
      <c r="D332">
        <v>0.004086490212</v>
      </c>
      <c r="E332" t="s">
        <v>10</v>
      </c>
      <c r="F332">
        <v>0.9991715103</v>
      </c>
      <c r="G332">
        <v>20843.15627</v>
      </c>
    </row>
    <row r="333" spans="1:7" ht="14.25">
      <c r="A333" t="s">
        <v>42</v>
      </c>
      <c r="B333" t="s">
        <v>16</v>
      </c>
      <c r="C333">
        <v>0.400360108</v>
      </c>
      <c r="D333">
        <v>0.00352170627</v>
      </c>
      <c r="E333" t="s">
        <v>10</v>
      </c>
      <c r="F333">
        <v>0.8796346588</v>
      </c>
      <c r="G333">
        <v>17420.57982</v>
      </c>
    </row>
    <row r="334" spans="1:7" ht="14.25">
      <c r="A334" t="s">
        <v>42</v>
      </c>
      <c r="B334" t="s">
        <v>17</v>
      </c>
      <c r="C334">
        <v>0.5511691663</v>
      </c>
      <c r="D334">
        <v>0.009690112305</v>
      </c>
      <c r="E334" t="s">
        <v>10</v>
      </c>
      <c r="F334">
        <v>1.758101305</v>
      </c>
      <c r="G334">
        <v>4471.396818</v>
      </c>
    </row>
    <row r="335" spans="1:7" ht="14.25">
      <c r="A335" t="s">
        <v>42</v>
      </c>
      <c r="B335" t="s">
        <v>18</v>
      </c>
      <c r="C335">
        <v>0.4397650092</v>
      </c>
      <c r="D335">
        <v>0.105979334</v>
      </c>
      <c r="E335" t="s">
        <v>10</v>
      </c>
      <c r="F335">
        <v>24.09908288</v>
      </c>
      <c r="G335">
        <v>796.9570706</v>
      </c>
    </row>
    <row r="336" spans="1:7" ht="14.25">
      <c r="A336" t="s">
        <v>42</v>
      </c>
      <c r="B336" t="s">
        <v>19</v>
      </c>
      <c r="C336">
        <v>0.4437775307</v>
      </c>
      <c r="D336">
        <v>0.009877912709</v>
      </c>
      <c r="E336" t="s">
        <v>10</v>
      </c>
      <c r="F336">
        <v>2.225870402</v>
      </c>
      <c r="G336">
        <v>1929.144068</v>
      </c>
    </row>
    <row r="337" spans="1:7" ht="14.25">
      <c r="A337" t="s">
        <v>42</v>
      </c>
      <c r="B337" t="s">
        <v>20</v>
      </c>
      <c r="C337">
        <v>0.2826919192</v>
      </c>
      <c r="D337">
        <v>0.006231123762</v>
      </c>
      <c r="E337" t="s">
        <v>10</v>
      </c>
      <c r="F337">
        <v>2.204210074</v>
      </c>
      <c r="G337">
        <v>1984.267674</v>
      </c>
    </row>
    <row r="338" spans="1:7" ht="14.25">
      <c r="A338" t="s">
        <v>42</v>
      </c>
      <c r="B338" t="s">
        <v>21</v>
      </c>
      <c r="C338">
        <v>0.022665739179999998</v>
      </c>
      <c r="D338">
        <v>0.0002466961914</v>
      </c>
      <c r="E338" t="s">
        <v>10</v>
      </c>
      <c r="F338">
        <v>1.088410087</v>
      </c>
      <c r="G338">
        <v>16520.62317</v>
      </c>
    </row>
    <row r="339" spans="1:7" ht="14.25">
      <c r="A339" t="s">
        <v>42</v>
      </c>
      <c r="B339" t="s">
        <v>22</v>
      </c>
      <c r="C339">
        <v>0.02410509371</v>
      </c>
      <c r="D339">
        <v>0.0004566093555</v>
      </c>
      <c r="E339" t="s">
        <v>10</v>
      </c>
      <c r="F339">
        <v>1.894244266</v>
      </c>
      <c r="G339">
        <v>8307.79378</v>
      </c>
    </row>
    <row r="340" spans="1:8" ht="14.25">
      <c r="A340" t="s">
        <v>43</v>
      </c>
      <c r="B340">
        <v>3</v>
      </c>
      <c r="C340" t="s">
        <v>8</v>
      </c>
      <c r="D340">
        <v>2.069290915</v>
      </c>
      <c r="E340">
        <v>0.0193507881</v>
      </c>
      <c r="F340" t="s">
        <v>10</v>
      </c>
      <c r="G340">
        <v>0.9351410164</v>
      </c>
      <c r="H340">
        <v>22223.91695</v>
      </c>
    </row>
    <row r="341" spans="1:8" ht="14.25">
      <c r="A341" t="s">
        <v>43</v>
      </c>
      <c r="B341">
        <v>3</v>
      </c>
      <c r="C341" t="s">
        <v>11</v>
      </c>
      <c r="D341">
        <v>2.079364098</v>
      </c>
      <c r="E341">
        <v>0.0225838581</v>
      </c>
      <c r="F341" t="s">
        <v>10</v>
      </c>
      <c r="G341">
        <v>1.086094452</v>
      </c>
      <c r="H341">
        <v>14150.67224</v>
      </c>
    </row>
    <row r="342" spans="1:8" ht="14.25">
      <c r="A342" t="s">
        <v>43</v>
      </c>
      <c r="B342">
        <v>3</v>
      </c>
      <c r="C342" t="s">
        <v>12</v>
      </c>
      <c r="D342">
        <v>3.329443649</v>
      </c>
      <c r="E342">
        <v>0.1384422089</v>
      </c>
      <c r="F342" t="s">
        <v>10</v>
      </c>
      <c r="G342">
        <v>4.158118396</v>
      </c>
      <c r="H342">
        <v>11257.72298</v>
      </c>
    </row>
    <row r="343" spans="1:8" ht="14.25">
      <c r="A343" t="s">
        <v>43</v>
      </c>
      <c r="B343">
        <v>3</v>
      </c>
      <c r="C343" t="s">
        <v>13</v>
      </c>
      <c r="D343">
        <v>0.4751062321</v>
      </c>
      <c r="E343">
        <v>0.003732552326</v>
      </c>
      <c r="F343" t="s">
        <v>10</v>
      </c>
      <c r="G343">
        <v>0.7856247874</v>
      </c>
      <c r="H343">
        <v>17955.36745</v>
      </c>
    </row>
    <row r="344" spans="1:8" ht="14.25">
      <c r="A344" t="s">
        <v>43</v>
      </c>
      <c r="B344">
        <v>3</v>
      </c>
      <c r="C344" t="s">
        <v>14</v>
      </c>
      <c r="D344">
        <v>0.4581627216</v>
      </c>
      <c r="E344">
        <v>0.0005614172791</v>
      </c>
      <c r="F344" t="s">
        <v>10</v>
      </c>
      <c r="G344">
        <v>0.1225366562</v>
      </c>
      <c r="H344">
        <v>7888.496295</v>
      </c>
    </row>
    <row r="345" spans="1:8" ht="14.25">
      <c r="A345" t="s">
        <v>43</v>
      </c>
      <c r="B345">
        <v>3</v>
      </c>
      <c r="C345" t="s">
        <v>15</v>
      </c>
      <c r="D345">
        <v>0.1863605912</v>
      </c>
      <c r="E345">
        <v>0.0008861412146</v>
      </c>
      <c r="F345" t="s">
        <v>10</v>
      </c>
      <c r="G345">
        <v>0.4754981774</v>
      </c>
      <c r="H345">
        <v>9497.452788</v>
      </c>
    </row>
    <row r="346" spans="1:8" ht="14.25">
      <c r="A346" t="s">
        <v>43</v>
      </c>
      <c r="B346">
        <v>3</v>
      </c>
      <c r="C346" t="s">
        <v>16</v>
      </c>
      <c r="D346">
        <v>0.1810045095</v>
      </c>
      <c r="E346">
        <v>0.0008753654936</v>
      </c>
      <c r="F346" t="s">
        <v>10</v>
      </c>
      <c r="G346">
        <v>0.4836152956</v>
      </c>
      <c r="H346">
        <v>7875.918312</v>
      </c>
    </row>
    <row r="347" spans="1:8" ht="14.25">
      <c r="A347" t="s">
        <v>43</v>
      </c>
      <c r="B347">
        <v>3</v>
      </c>
      <c r="C347" t="s">
        <v>17</v>
      </c>
      <c r="D347">
        <v>0.3600099658</v>
      </c>
      <c r="E347">
        <v>0.006492238387</v>
      </c>
      <c r="F347" t="s">
        <v>10</v>
      </c>
      <c r="G347">
        <v>1.80334963</v>
      </c>
      <c r="H347">
        <v>2920.604987</v>
      </c>
    </row>
    <row r="348" spans="1:8" ht="14.25">
      <c r="A348" t="s">
        <v>43</v>
      </c>
      <c r="B348">
        <v>3</v>
      </c>
      <c r="C348" t="s">
        <v>18</v>
      </c>
      <c r="D348">
        <v>0.3133405852</v>
      </c>
      <c r="E348">
        <v>0.03614059002</v>
      </c>
      <c r="F348" t="s">
        <v>10</v>
      </c>
      <c r="G348">
        <v>11.53396391</v>
      </c>
      <c r="H348">
        <v>567.8464399</v>
      </c>
    </row>
    <row r="349" spans="1:8" ht="14.25">
      <c r="A349" t="s">
        <v>43</v>
      </c>
      <c r="B349">
        <v>3</v>
      </c>
      <c r="C349" t="s">
        <v>19</v>
      </c>
      <c r="D349">
        <v>0.07571714772</v>
      </c>
      <c r="E349">
        <v>0.003413277365</v>
      </c>
      <c r="F349" t="s">
        <v>10</v>
      </c>
      <c r="G349">
        <v>4.507931779</v>
      </c>
      <c r="H349">
        <v>329.1498019</v>
      </c>
    </row>
    <row r="350" spans="1:8" ht="14.25">
      <c r="A350" t="s">
        <v>43</v>
      </c>
      <c r="B350">
        <v>3</v>
      </c>
      <c r="C350" t="s">
        <v>20</v>
      </c>
      <c r="D350">
        <v>-0.2366550759</v>
      </c>
      <c r="E350">
        <v>0.004848547841</v>
      </c>
      <c r="F350" t="s">
        <v>10</v>
      </c>
      <c r="G350">
        <v>2.048782526</v>
      </c>
      <c r="H350">
        <v>-1661.126425</v>
      </c>
    </row>
    <row r="351" spans="1:8" ht="14.25">
      <c r="A351" t="s">
        <v>43</v>
      </c>
      <c r="B351">
        <v>3</v>
      </c>
      <c r="C351" t="s">
        <v>21</v>
      </c>
      <c r="D351">
        <v>0.01549244183</v>
      </c>
      <c r="E351">
        <v>0.0002282686238</v>
      </c>
      <c r="F351" t="s">
        <v>10</v>
      </c>
      <c r="G351">
        <v>1.473419273</v>
      </c>
      <c r="H351">
        <v>11292.14412</v>
      </c>
    </row>
    <row r="352" spans="1:8" ht="14.25">
      <c r="A352" t="s">
        <v>43</v>
      </c>
      <c r="B352">
        <v>3</v>
      </c>
      <c r="C352" t="s">
        <v>22</v>
      </c>
      <c r="D352">
        <v>0.01653495601</v>
      </c>
      <c r="E352">
        <v>0.0001328169505</v>
      </c>
      <c r="F352" t="s">
        <v>10</v>
      </c>
      <c r="G352">
        <v>0.803249494</v>
      </c>
      <c r="H352">
        <v>5698.754228</v>
      </c>
    </row>
    <row r="353" spans="1:7" ht="14.25">
      <c r="A353" t="s">
        <v>25</v>
      </c>
      <c r="B353" t="s">
        <v>8</v>
      </c>
      <c r="C353">
        <v>181.3393886</v>
      </c>
      <c r="D353">
        <v>0.7475884598</v>
      </c>
      <c r="E353" t="s">
        <v>10</v>
      </c>
      <c r="F353">
        <v>0.4122592812</v>
      </c>
      <c r="G353">
        <v>1947561.593</v>
      </c>
    </row>
    <row r="354" spans="1:7" ht="14.25">
      <c r="A354" t="s">
        <v>25</v>
      </c>
      <c r="B354" t="s">
        <v>11</v>
      </c>
      <c r="C354">
        <v>179.9090958</v>
      </c>
      <c r="D354">
        <v>0.6726413093</v>
      </c>
      <c r="E354" t="s">
        <v>10</v>
      </c>
      <c r="F354">
        <v>0.3738784335</v>
      </c>
      <c r="G354">
        <v>1224333.271</v>
      </c>
    </row>
    <row r="355" spans="1:7" ht="14.25">
      <c r="A355" t="s">
        <v>25</v>
      </c>
      <c r="B355" t="s">
        <v>12</v>
      </c>
      <c r="C355">
        <v>294.5180629</v>
      </c>
      <c r="D355">
        <v>1.344267632</v>
      </c>
      <c r="E355" t="s">
        <v>10</v>
      </c>
      <c r="F355">
        <v>0.4564296054</v>
      </c>
      <c r="G355">
        <v>995842.8841</v>
      </c>
    </row>
    <row r="356" spans="1:7" ht="14.25">
      <c r="A356" t="s">
        <v>25</v>
      </c>
      <c r="B356" t="s">
        <v>13</v>
      </c>
      <c r="C356">
        <v>61.55158625</v>
      </c>
      <c r="D356">
        <v>0.8120645051</v>
      </c>
      <c r="E356" t="s">
        <v>10</v>
      </c>
      <c r="F356">
        <v>1.31932344</v>
      </c>
      <c r="G356">
        <v>2326177.333</v>
      </c>
    </row>
    <row r="357" spans="1:7" ht="14.25">
      <c r="A357" t="s">
        <v>25</v>
      </c>
      <c r="B357" t="s">
        <v>14</v>
      </c>
      <c r="C357">
        <v>60.26291031</v>
      </c>
      <c r="D357">
        <v>0.2447201664</v>
      </c>
      <c r="E357" t="s">
        <v>10</v>
      </c>
      <c r="F357">
        <v>0.406087534</v>
      </c>
      <c r="G357">
        <v>1037587.133</v>
      </c>
    </row>
    <row r="358" spans="1:7" ht="14.25">
      <c r="A358" t="s">
        <v>25</v>
      </c>
      <c r="B358" t="s">
        <v>15</v>
      </c>
      <c r="C358">
        <v>18.49806629</v>
      </c>
      <c r="D358">
        <v>0.08343384624</v>
      </c>
      <c r="E358" t="s">
        <v>10</v>
      </c>
      <c r="F358">
        <v>0.4510409085</v>
      </c>
      <c r="G358">
        <v>942712.7812</v>
      </c>
    </row>
    <row r="359" spans="1:7" ht="14.25">
      <c r="A359" t="s">
        <v>25</v>
      </c>
      <c r="B359" t="s">
        <v>16</v>
      </c>
      <c r="C359">
        <v>18.17504581</v>
      </c>
      <c r="D359">
        <v>0.08022488497</v>
      </c>
      <c r="E359" t="s">
        <v>10</v>
      </c>
      <c r="F359">
        <v>0.4414012806</v>
      </c>
      <c r="G359">
        <v>790837.6235</v>
      </c>
    </row>
    <row r="360" spans="1:7" ht="14.25">
      <c r="A360" t="s">
        <v>25</v>
      </c>
      <c r="B360" t="s">
        <v>17</v>
      </c>
      <c r="C360">
        <v>5.725345157</v>
      </c>
      <c r="D360">
        <v>0.04829414725</v>
      </c>
      <c r="E360" t="s">
        <v>10</v>
      </c>
      <c r="F360">
        <v>0.8435150356</v>
      </c>
      <c r="G360">
        <v>46447.24648</v>
      </c>
    </row>
    <row r="361" spans="1:7" ht="14.25">
      <c r="A361" t="s">
        <v>25</v>
      </c>
      <c r="B361" t="s">
        <v>18</v>
      </c>
      <c r="C361">
        <v>5.761095755</v>
      </c>
      <c r="D361">
        <v>0.03316019492</v>
      </c>
      <c r="E361" t="s">
        <v>10</v>
      </c>
      <c r="F361">
        <v>0.5755883313</v>
      </c>
      <c r="G361">
        <v>10440.4532</v>
      </c>
    </row>
    <row r="362" spans="1:7" ht="14.25">
      <c r="A362" t="s">
        <v>25</v>
      </c>
      <c r="B362" t="s">
        <v>19</v>
      </c>
      <c r="C362">
        <v>29.94016243</v>
      </c>
      <c r="D362">
        <v>0.09452104106</v>
      </c>
      <c r="E362" t="s">
        <v>10</v>
      </c>
      <c r="F362">
        <v>0.3156998273</v>
      </c>
      <c r="G362">
        <v>130152.7967</v>
      </c>
    </row>
    <row r="363" spans="1:7" ht="14.25">
      <c r="A363" t="s">
        <v>25</v>
      </c>
      <c r="B363" t="s">
        <v>20</v>
      </c>
      <c r="C363">
        <v>29.28062203</v>
      </c>
      <c r="D363">
        <v>0.04652805913</v>
      </c>
      <c r="E363" t="s">
        <v>10</v>
      </c>
      <c r="F363">
        <v>0.15890393</v>
      </c>
      <c r="G363">
        <v>205526.1854</v>
      </c>
    </row>
    <row r="364" spans="1:7" ht="14.25">
      <c r="A364" t="s">
        <v>25</v>
      </c>
      <c r="B364" t="s">
        <v>21</v>
      </c>
      <c r="C364">
        <v>0.5685677208</v>
      </c>
      <c r="D364">
        <v>0.002760957178</v>
      </c>
      <c r="E364" t="s">
        <v>10</v>
      </c>
      <c r="F364">
        <v>0.4855986502</v>
      </c>
      <c r="G364">
        <v>414418.1219</v>
      </c>
    </row>
    <row r="365" spans="1:7" ht="14.25">
      <c r="A365" t="s">
        <v>25</v>
      </c>
      <c r="B365" t="s">
        <v>22</v>
      </c>
      <c r="C365">
        <v>0.5970872771</v>
      </c>
      <c r="D365">
        <v>0.002880065134</v>
      </c>
      <c r="E365" t="s">
        <v>10</v>
      </c>
      <c r="F365">
        <v>0.4823524542</v>
      </c>
      <c r="G365">
        <v>205785.467</v>
      </c>
    </row>
    <row r="366" spans="1:7" ht="14.25">
      <c r="A366" t="s">
        <v>44</v>
      </c>
      <c r="B366" t="s">
        <v>8</v>
      </c>
      <c r="C366">
        <v>49.04822416</v>
      </c>
      <c r="D366">
        <v>0.4801003729</v>
      </c>
      <c r="E366" t="s">
        <v>10</v>
      </c>
      <c r="F366">
        <v>0.9788333445</v>
      </c>
      <c r="G366">
        <v>526771.5875</v>
      </c>
    </row>
    <row r="367" spans="1:7" ht="14.25">
      <c r="A367" t="s">
        <v>44</v>
      </c>
      <c r="B367" t="s">
        <v>11</v>
      </c>
      <c r="C367">
        <v>48.59196371</v>
      </c>
      <c r="D367">
        <v>0.484455572</v>
      </c>
      <c r="E367" t="s">
        <v>10</v>
      </c>
      <c r="F367">
        <v>0.996987022</v>
      </c>
      <c r="G367">
        <v>330682.3237</v>
      </c>
    </row>
    <row r="368" spans="1:7" ht="14.25">
      <c r="A368" t="s">
        <v>44</v>
      </c>
      <c r="B368" t="s">
        <v>12</v>
      </c>
      <c r="C368">
        <v>36.1751389</v>
      </c>
      <c r="D368">
        <v>0.3369294502</v>
      </c>
      <c r="E368" t="s">
        <v>10</v>
      </c>
      <c r="F368">
        <v>0.9313839847</v>
      </c>
      <c r="G368">
        <v>122317.6409</v>
      </c>
    </row>
    <row r="369" spans="1:7" ht="14.25">
      <c r="A369" t="s">
        <v>44</v>
      </c>
      <c r="B369" t="s">
        <v>13</v>
      </c>
      <c r="C369">
        <v>10.12403933</v>
      </c>
      <c r="D369">
        <v>0.1604746171</v>
      </c>
      <c r="E369" t="s">
        <v>10</v>
      </c>
      <c r="F369">
        <v>1.585084885</v>
      </c>
      <c r="G369">
        <v>382610.9486</v>
      </c>
    </row>
    <row r="370" spans="1:7" ht="14.25">
      <c r="A370" t="s">
        <v>44</v>
      </c>
      <c r="B370" t="s">
        <v>14</v>
      </c>
      <c r="C370">
        <v>9.885370247</v>
      </c>
      <c r="D370">
        <v>0.08852963518</v>
      </c>
      <c r="E370" t="s">
        <v>10</v>
      </c>
      <c r="F370">
        <v>0.8955621588</v>
      </c>
      <c r="G370">
        <v>170203.0805</v>
      </c>
    </row>
    <row r="371" spans="1:7" ht="14.25">
      <c r="A371" t="s">
        <v>44</v>
      </c>
      <c r="B371" t="s">
        <v>15</v>
      </c>
      <c r="C371">
        <v>3.92950572</v>
      </c>
      <c r="D371">
        <v>0.04388005449</v>
      </c>
      <c r="E371" t="s">
        <v>10</v>
      </c>
      <c r="F371">
        <v>1.116681273</v>
      </c>
      <c r="G371">
        <v>200258.5139</v>
      </c>
    </row>
    <row r="372" spans="1:7" ht="14.25">
      <c r="A372" t="s">
        <v>44</v>
      </c>
      <c r="B372" t="s">
        <v>16</v>
      </c>
      <c r="C372">
        <v>3.855442007</v>
      </c>
      <c r="D372">
        <v>0.0421874634</v>
      </c>
      <c r="E372" t="s">
        <v>10</v>
      </c>
      <c r="F372">
        <v>1.094231565</v>
      </c>
      <c r="G372">
        <v>167759.0596</v>
      </c>
    </row>
    <row r="373" spans="1:7" ht="14.25">
      <c r="A373" t="s">
        <v>44</v>
      </c>
      <c r="B373" t="s">
        <v>17</v>
      </c>
      <c r="C373">
        <v>0.3852472758</v>
      </c>
      <c r="D373">
        <v>0.01070881013</v>
      </c>
      <c r="E373" t="s">
        <v>10</v>
      </c>
      <c r="F373">
        <v>2.779723777</v>
      </c>
      <c r="G373">
        <v>3125.344356</v>
      </c>
    </row>
    <row r="374" spans="1:7" ht="14.25">
      <c r="A374" t="s">
        <v>44</v>
      </c>
      <c r="B374" t="s">
        <v>18</v>
      </c>
      <c r="C374">
        <v>0.19955151</v>
      </c>
      <c r="D374">
        <v>0.0943797866</v>
      </c>
      <c r="E374" t="s">
        <v>10</v>
      </c>
      <c r="F374">
        <v>47.29595211</v>
      </c>
      <c r="G374">
        <v>361.634017</v>
      </c>
    </row>
    <row r="375" spans="1:7" ht="14.25">
      <c r="A375" t="s">
        <v>44</v>
      </c>
      <c r="B375" t="s">
        <v>19</v>
      </c>
      <c r="C375">
        <v>2.458268265</v>
      </c>
      <c r="D375">
        <v>0.0881424733</v>
      </c>
      <c r="E375" t="s">
        <v>10</v>
      </c>
      <c r="F375">
        <v>3.585551446</v>
      </c>
      <c r="G375">
        <v>10686.33112</v>
      </c>
    </row>
    <row r="376" spans="1:7" ht="14.25">
      <c r="A376" t="s">
        <v>44</v>
      </c>
      <c r="B376" t="s">
        <v>20</v>
      </c>
      <c r="C376">
        <v>2.157460464</v>
      </c>
      <c r="D376">
        <v>0.0993860966</v>
      </c>
      <c r="E376" t="s">
        <v>10</v>
      </c>
      <c r="F376">
        <v>4.606624236</v>
      </c>
      <c r="G376">
        <v>15143.6202</v>
      </c>
    </row>
    <row r="377" spans="1:7" ht="14.25">
      <c r="A377" t="s">
        <v>44</v>
      </c>
      <c r="B377" t="s">
        <v>21</v>
      </c>
      <c r="C377">
        <v>0.1405463427</v>
      </c>
      <c r="D377">
        <v>0.001422273852</v>
      </c>
      <c r="E377" t="s">
        <v>10</v>
      </c>
      <c r="F377">
        <v>1.011960771</v>
      </c>
      <c r="G377">
        <v>102441.5373</v>
      </c>
    </row>
    <row r="378" spans="1:7" ht="14.25">
      <c r="A378" t="s">
        <v>44</v>
      </c>
      <c r="B378" t="s">
        <v>22</v>
      </c>
      <c r="C378">
        <v>0.1473616538</v>
      </c>
      <c r="D378">
        <v>0.001537479397</v>
      </c>
      <c r="E378" t="s">
        <v>10</v>
      </c>
      <c r="F378">
        <v>1.043337502</v>
      </c>
      <c r="G378">
        <v>50788.03035</v>
      </c>
    </row>
    <row r="379" spans="1:7" ht="14.25">
      <c r="A379" t="s">
        <v>45</v>
      </c>
      <c r="B379" t="s">
        <v>8</v>
      </c>
      <c r="C379">
        <v>31.89169514</v>
      </c>
      <c r="D379">
        <v>0.02443310574</v>
      </c>
      <c r="E379" t="s">
        <v>10</v>
      </c>
      <c r="F379">
        <v>0.07661275336</v>
      </c>
      <c r="G379">
        <v>342512.6834</v>
      </c>
    </row>
    <row r="380" spans="1:7" ht="14.25">
      <c r="A380" t="s">
        <v>45</v>
      </c>
      <c r="B380" t="s">
        <v>11</v>
      </c>
      <c r="C380">
        <v>31.61449447</v>
      </c>
      <c r="D380">
        <v>0.0533155301</v>
      </c>
      <c r="E380" t="s">
        <v>10</v>
      </c>
      <c r="F380">
        <v>0.168642678</v>
      </c>
      <c r="G380">
        <v>215145.7503</v>
      </c>
    </row>
    <row r="381" spans="1:7" ht="14.25">
      <c r="A381" t="s">
        <v>45</v>
      </c>
      <c r="B381" t="s">
        <v>12</v>
      </c>
      <c r="C381">
        <v>30.56752822</v>
      </c>
      <c r="D381">
        <v>0.3813358582</v>
      </c>
      <c r="E381" t="s">
        <v>10</v>
      </c>
      <c r="F381">
        <v>1.247519444</v>
      </c>
      <c r="G381">
        <v>103356.8371</v>
      </c>
    </row>
    <row r="382" spans="1:7" ht="14.25">
      <c r="A382" t="s">
        <v>45</v>
      </c>
      <c r="B382" t="s">
        <v>13</v>
      </c>
      <c r="C382">
        <v>5.075178886</v>
      </c>
      <c r="D382">
        <v>0.01412356019</v>
      </c>
      <c r="E382" t="s">
        <v>10</v>
      </c>
      <c r="F382">
        <v>0.2782869433</v>
      </c>
      <c r="G382">
        <v>191802.7919</v>
      </c>
    </row>
    <row r="383" spans="1:7" ht="14.25">
      <c r="A383" t="s">
        <v>45</v>
      </c>
      <c r="B383" t="s">
        <v>14</v>
      </c>
      <c r="C383">
        <v>4.91130619</v>
      </c>
      <c r="D383">
        <v>0.00770167902</v>
      </c>
      <c r="E383" t="s">
        <v>10</v>
      </c>
      <c r="F383">
        <v>0.1568152895</v>
      </c>
      <c r="G383">
        <v>84561.26799</v>
      </c>
    </row>
    <row r="384" spans="1:7" ht="14.25">
      <c r="A384" t="s">
        <v>45</v>
      </c>
      <c r="B384" t="s">
        <v>15</v>
      </c>
      <c r="C384">
        <v>3.270767119</v>
      </c>
      <c r="D384">
        <v>0.002526037688</v>
      </c>
      <c r="E384" t="s">
        <v>10</v>
      </c>
      <c r="F384">
        <v>0.07723074119</v>
      </c>
      <c r="G384">
        <v>166687.3671</v>
      </c>
    </row>
    <row r="385" spans="1:7" ht="14.25">
      <c r="A385" t="s">
        <v>45</v>
      </c>
      <c r="B385" t="s">
        <v>16</v>
      </c>
      <c r="C385">
        <v>3.207775413</v>
      </c>
      <c r="D385">
        <v>0.002768316468</v>
      </c>
      <c r="E385" t="s">
        <v>10</v>
      </c>
      <c r="F385">
        <v>0.08630019597</v>
      </c>
      <c r="G385">
        <v>139577.6116</v>
      </c>
    </row>
    <row r="386" spans="1:7" ht="14.25">
      <c r="A386" t="s">
        <v>45</v>
      </c>
      <c r="B386" t="s">
        <v>17</v>
      </c>
      <c r="C386">
        <v>0.4005843125</v>
      </c>
      <c r="D386">
        <v>0.003454835133</v>
      </c>
      <c r="E386" t="s">
        <v>10</v>
      </c>
      <c r="F386">
        <v>0.8624489341</v>
      </c>
      <c r="G386">
        <v>3249.767094</v>
      </c>
    </row>
    <row r="387" spans="1:7" ht="14.25">
      <c r="A387" t="s">
        <v>45</v>
      </c>
      <c r="B387" t="s">
        <v>18</v>
      </c>
      <c r="C387">
        <v>0.287459303</v>
      </c>
      <c r="D387">
        <v>0.1032642399</v>
      </c>
      <c r="E387" t="s">
        <v>10</v>
      </c>
      <c r="F387">
        <v>35.92308158</v>
      </c>
      <c r="G387">
        <v>520.9435021</v>
      </c>
    </row>
    <row r="388" spans="1:7" ht="14.25">
      <c r="A388" t="s">
        <v>45</v>
      </c>
      <c r="B388" t="s">
        <v>19</v>
      </c>
      <c r="C388">
        <v>1.935570238</v>
      </c>
      <c r="D388">
        <v>0.002402296089</v>
      </c>
      <c r="E388" t="s">
        <v>10</v>
      </c>
      <c r="F388">
        <v>0.124113093</v>
      </c>
      <c r="G388">
        <v>8414.111991</v>
      </c>
    </row>
    <row r="389" spans="1:7" ht="14.25">
      <c r="A389" t="s">
        <v>45</v>
      </c>
      <c r="B389" t="s">
        <v>20</v>
      </c>
      <c r="C389">
        <v>1.571896072</v>
      </c>
      <c r="D389">
        <v>0.004061010104</v>
      </c>
      <c r="E389" t="s">
        <v>10</v>
      </c>
      <c r="F389">
        <v>0.2583510562</v>
      </c>
      <c r="G389">
        <v>11033.43375</v>
      </c>
    </row>
    <row r="390" spans="1:7" ht="14.25">
      <c r="A390" t="s">
        <v>45</v>
      </c>
      <c r="B390" t="s">
        <v>21</v>
      </c>
      <c r="C390">
        <v>0.1304390493</v>
      </c>
      <c r="D390">
        <v>0.0001625477239</v>
      </c>
      <c r="E390" t="s">
        <v>10</v>
      </c>
      <c r="F390">
        <v>0.1246158453</v>
      </c>
      <c r="G390">
        <v>95074.52477</v>
      </c>
    </row>
    <row r="391" spans="1:7" ht="14.25">
      <c r="A391" t="s">
        <v>45</v>
      </c>
      <c r="B391" t="s">
        <v>22</v>
      </c>
      <c r="C391">
        <v>0.1363491668</v>
      </c>
      <c r="D391">
        <v>0.000236125353</v>
      </c>
      <c r="E391" t="s">
        <v>10</v>
      </c>
      <c r="F391">
        <v>0.1731769681</v>
      </c>
      <c r="G391">
        <v>46992.58892</v>
      </c>
    </row>
    <row r="392" spans="1:7" ht="14.25">
      <c r="A392" t="s">
        <v>46</v>
      </c>
      <c r="B392" t="s">
        <v>8</v>
      </c>
      <c r="C392">
        <v>91.27471378</v>
      </c>
      <c r="D392">
        <v>0.2903270571</v>
      </c>
      <c r="E392" t="s">
        <v>10</v>
      </c>
      <c r="F392">
        <v>0.3180804903</v>
      </c>
      <c r="G392">
        <v>980278.6278</v>
      </c>
    </row>
    <row r="393" spans="1:7" ht="14.25">
      <c r="A393" t="s">
        <v>46</v>
      </c>
      <c r="B393" t="s">
        <v>11</v>
      </c>
      <c r="C393">
        <v>90.41295007</v>
      </c>
      <c r="D393">
        <v>0.2964527568</v>
      </c>
      <c r="E393" t="s">
        <v>10</v>
      </c>
      <c r="F393">
        <v>0.3278874946</v>
      </c>
      <c r="G393">
        <v>615286.1942</v>
      </c>
    </row>
    <row r="394" spans="1:7" ht="14.25">
      <c r="A394" t="s">
        <v>46</v>
      </c>
      <c r="B394" t="s">
        <v>12</v>
      </c>
      <c r="C394">
        <v>58.44787654</v>
      </c>
      <c r="D394">
        <v>0.3952745845</v>
      </c>
      <c r="E394" t="s">
        <v>10</v>
      </c>
      <c r="F394">
        <v>0.6762856204</v>
      </c>
      <c r="G394">
        <v>197627.6136</v>
      </c>
    </row>
    <row r="395" spans="1:7" ht="14.25">
      <c r="A395" t="s">
        <v>46</v>
      </c>
      <c r="B395" t="s">
        <v>13</v>
      </c>
      <c r="C395">
        <v>21.86992909</v>
      </c>
      <c r="D395">
        <v>0.2066306364</v>
      </c>
      <c r="E395" t="s">
        <v>10</v>
      </c>
      <c r="F395">
        <v>0.9448162157</v>
      </c>
      <c r="G395">
        <v>826515.3901</v>
      </c>
    </row>
    <row r="396" spans="1:7" ht="14.25">
      <c r="A396" t="s">
        <v>46</v>
      </c>
      <c r="B396" t="s">
        <v>14</v>
      </c>
      <c r="C396">
        <v>21.34042978</v>
      </c>
      <c r="D396">
        <v>0.07518828478</v>
      </c>
      <c r="E396" t="s">
        <v>10</v>
      </c>
      <c r="F396">
        <v>0.3523278845</v>
      </c>
      <c r="G396">
        <v>367432.559</v>
      </c>
    </row>
    <row r="397" spans="1:7" ht="14.25">
      <c r="A397" t="s">
        <v>46</v>
      </c>
      <c r="B397" t="s">
        <v>15</v>
      </c>
      <c r="C397">
        <v>4.49236043</v>
      </c>
      <c r="D397">
        <v>0.01050914672</v>
      </c>
      <c r="E397" t="s">
        <v>10</v>
      </c>
      <c r="F397">
        <v>0.2339337389</v>
      </c>
      <c r="G397">
        <v>228943.1516</v>
      </c>
    </row>
    <row r="398" spans="1:7" ht="14.25">
      <c r="A398" t="s">
        <v>46</v>
      </c>
      <c r="B398" t="s">
        <v>16</v>
      </c>
      <c r="C398">
        <v>4.408132063</v>
      </c>
      <c r="D398">
        <v>0.01384699573</v>
      </c>
      <c r="E398" t="s">
        <v>10</v>
      </c>
      <c r="F398">
        <v>0.3141238858</v>
      </c>
      <c r="G398">
        <v>191807.8623</v>
      </c>
    </row>
    <row r="399" spans="1:7" ht="14.25">
      <c r="A399" t="s">
        <v>46</v>
      </c>
      <c r="B399" t="s">
        <v>17</v>
      </c>
      <c r="C399">
        <v>0.9786569311</v>
      </c>
      <c r="D399">
        <v>0.01042314181</v>
      </c>
      <c r="E399" t="s">
        <v>10</v>
      </c>
      <c r="F399">
        <v>1.065045521</v>
      </c>
      <c r="G399">
        <v>7939.419973</v>
      </c>
    </row>
    <row r="400" spans="1:7" ht="14.25">
      <c r="A400" t="s">
        <v>46</v>
      </c>
      <c r="B400" t="s">
        <v>18</v>
      </c>
      <c r="C400">
        <v>-0.7396085856</v>
      </c>
      <c r="D400">
        <v>0.08132753717</v>
      </c>
      <c r="E400" t="s">
        <v>10</v>
      </c>
      <c r="F400">
        <v>10.99602395</v>
      </c>
      <c r="G400">
        <v>-1340.343773</v>
      </c>
    </row>
    <row r="401" spans="1:7" ht="14.25">
      <c r="A401" t="s">
        <v>46</v>
      </c>
      <c r="B401" t="s">
        <v>19</v>
      </c>
      <c r="C401">
        <v>9.245016779</v>
      </c>
      <c r="D401">
        <v>0.03153296069</v>
      </c>
      <c r="E401" t="s">
        <v>10</v>
      </c>
      <c r="F401">
        <v>0.3410806215</v>
      </c>
      <c r="G401">
        <v>40188.98668</v>
      </c>
    </row>
    <row r="402" spans="1:7" ht="14.25">
      <c r="A402" t="s">
        <v>46</v>
      </c>
      <c r="B402" t="s">
        <v>20</v>
      </c>
      <c r="C402">
        <v>8.666119136</v>
      </c>
      <c r="D402">
        <v>0.01388072645</v>
      </c>
      <c r="E402" t="s">
        <v>10</v>
      </c>
      <c r="F402">
        <v>0.1601723475</v>
      </c>
      <c r="G402">
        <v>60829.11783</v>
      </c>
    </row>
    <row r="403" spans="1:7" ht="14.25">
      <c r="A403" t="s">
        <v>46</v>
      </c>
      <c r="B403" t="s">
        <v>21</v>
      </c>
      <c r="C403">
        <v>0.3382413792</v>
      </c>
      <c r="D403">
        <v>0.001507520436</v>
      </c>
      <c r="E403" t="s">
        <v>10</v>
      </c>
      <c r="F403">
        <v>0.4456936759</v>
      </c>
      <c r="G403">
        <v>246537.663</v>
      </c>
    </row>
    <row r="404" spans="1:7" ht="14.25">
      <c r="A404" t="s">
        <v>46</v>
      </c>
      <c r="B404" t="s">
        <v>22</v>
      </c>
      <c r="C404">
        <v>0.3557998051</v>
      </c>
      <c r="D404">
        <v>0.0009528632027</v>
      </c>
      <c r="E404" t="s">
        <v>10</v>
      </c>
      <c r="F404">
        <v>0.267808804</v>
      </c>
      <c r="G404">
        <v>122626.0077</v>
      </c>
    </row>
    <row r="405" spans="1:7" ht="14.25">
      <c r="A405" t="s">
        <v>47</v>
      </c>
      <c r="B405" t="s">
        <v>8</v>
      </c>
      <c r="C405">
        <v>57.28646194</v>
      </c>
      <c r="D405">
        <v>0.4797779186</v>
      </c>
      <c r="E405" t="s">
        <v>10</v>
      </c>
      <c r="F405">
        <v>0.8375066332</v>
      </c>
      <c r="G405">
        <v>615249.1964</v>
      </c>
    </row>
    <row r="406" spans="1:7" ht="14.25">
      <c r="A406" t="s">
        <v>47</v>
      </c>
      <c r="B406" t="s">
        <v>11</v>
      </c>
      <c r="C406">
        <v>56.79003162</v>
      </c>
      <c r="D406">
        <v>0.5190161234</v>
      </c>
      <c r="E406" t="s">
        <v>10</v>
      </c>
      <c r="F406">
        <v>0.9139211736</v>
      </c>
      <c r="G406">
        <v>386472.5395</v>
      </c>
    </row>
    <row r="407" spans="1:7" ht="14.25">
      <c r="A407" t="s">
        <v>47</v>
      </c>
      <c r="B407" t="s">
        <v>12</v>
      </c>
      <c r="C407">
        <v>33.72688301</v>
      </c>
      <c r="D407">
        <v>0.0686461621</v>
      </c>
      <c r="E407" t="s">
        <v>10</v>
      </c>
      <c r="F407">
        <v>0.203535447</v>
      </c>
      <c r="G407">
        <v>114039.445</v>
      </c>
    </row>
    <row r="408" spans="1:7" ht="14.25">
      <c r="A408" t="s">
        <v>47</v>
      </c>
      <c r="B408" t="s">
        <v>13</v>
      </c>
      <c r="C408">
        <v>14.49624288</v>
      </c>
      <c r="D408">
        <v>0.05755341989</v>
      </c>
      <c r="E408" t="s">
        <v>10</v>
      </c>
      <c r="F408">
        <v>0.3970230105</v>
      </c>
      <c r="G408">
        <v>547846.6708</v>
      </c>
    </row>
    <row r="409" spans="1:7" ht="14.25">
      <c r="A409" t="s">
        <v>47</v>
      </c>
      <c r="B409" t="s">
        <v>14</v>
      </c>
      <c r="C409">
        <v>14.046675</v>
      </c>
      <c r="D409">
        <v>0.1160695176</v>
      </c>
      <c r="E409" t="s">
        <v>10</v>
      </c>
      <c r="F409">
        <v>0.8263131143</v>
      </c>
      <c r="G409">
        <v>241851.0683</v>
      </c>
    </row>
    <row r="410" spans="1:7" ht="14.25">
      <c r="A410" t="s">
        <v>47</v>
      </c>
      <c r="B410" t="s">
        <v>15</v>
      </c>
      <c r="C410">
        <v>3.242995297</v>
      </c>
      <c r="D410">
        <v>0.02406890058</v>
      </c>
      <c r="E410" t="s">
        <v>10</v>
      </c>
      <c r="F410">
        <v>0.7421811744</v>
      </c>
      <c r="G410">
        <v>165272.0381</v>
      </c>
    </row>
    <row r="411" spans="1:7" ht="14.25">
      <c r="A411" t="s">
        <v>47</v>
      </c>
      <c r="B411" t="s">
        <v>16</v>
      </c>
      <c r="C411">
        <v>3.182606817</v>
      </c>
      <c r="D411">
        <v>0.02504673805</v>
      </c>
      <c r="E411" t="s">
        <v>10</v>
      </c>
      <c r="F411">
        <v>0.7869881353</v>
      </c>
      <c r="G411">
        <v>138482.4686</v>
      </c>
    </row>
    <row r="412" spans="1:7" ht="14.25">
      <c r="A412" t="s">
        <v>47</v>
      </c>
      <c r="B412" t="s">
        <v>17</v>
      </c>
      <c r="C412">
        <v>0.5277905466</v>
      </c>
      <c r="D412">
        <v>0.01103460453</v>
      </c>
      <c r="E412" t="s">
        <v>10</v>
      </c>
      <c r="F412">
        <v>2.090716592</v>
      </c>
      <c r="G412">
        <v>4281.736198</v>
      </c>
    </row>
    <row r="413" spans="1:7" ht="14.25">
      <c r="A413" t="s">
        <v>47</v>
      </c>
      <c r="B413" t="s">
        <v>18</v>
      </c>
      <c r="C413">
        <v>0.4131077141</v>
      </c>
      <c r="D413">
        <v>0.05555455143</v>
      </c>
      <c r="E413" t="s">
        <v>10</v>
      </c>
      <c r="F413">
        <v>13.44795789</v>
      </c>
      <c r="G413">
        <v>748.6478159</v>
      </c>
    </row>
    <row r="414" spans="1:7" ht="14.25">
      <c r="A414" t="s">
        <v>47</v>
      </c>
      <c r="B414" t="s">
        <v>19</v>
      </c>
      <c r="C414">
        <v>4.204602178</v>
      </c>
      <c r="D414">
        <v>0.005247310756</v>
      </c>
      <c r="E414" t="s">
        <v>10</v>
      </c>
      <c r="F414">
        <v>0.1247992208</v>
      </c>
      <c r="G414">
        <v>18277.81441</v>
      </c>
    </row>
    <row r="415" spans="1:7" ht="14.25">
      <c r="A415" t="s">
        <v>47</v>
      </c>
      <c r="B415" t="s">
        <v>20</v>
      </c>
      <c r="C415">
        <v>3.671536116</v>
      </c>
      <c r="D415">
        <v>0.01406263692</v>
      </c>
      <c r="E415" t="s">
        <v>10</v>
      </c>
      <c r="F415">
        <v>0.3830178017</v>
      </c>
      <c r="G415">
        <v>25771.20156</v>
      </c>
    </row>
    <row r="416" spans="1:7" ht="14.25">
      <c r="A416" t="s">
        <v>47</v>
      </c>
      <c r="B416" t="s">
        <v>21</v>
      </c>
      <c r="C416">
        <v>0.1774965944</v>
      </c>
      <c r="D416">
        <v>0.001736133174</v>
      </c>
      <c r="E416" t="s">
        <v>10</v>
      </c>
      <c r="F416">
        <v>0.9781219633</v>
      </c>
      <c r="G416">
        <v>129373.8681</v>
      </c>
    </row>
    <row r="417" spans="1:7" ht="14.25">
      <c r="A417" t="s">
        <v>47</v>
      </c>
      <c r="B417" t="s">
        <v>22</v>
      </c>
      <c r="C417">
        <v>0.186050887</v>
      </c>
      <c r="D417">
        <v>0.0016185644</v>
      </c>
      <c r="E417" t="s">
        <v>10</v>
      </c>
      <c r="F417">
        <v>0.8699579054</v>
      </c>
      <c r="G417">
        <v>64122.23161</v>
      </c>
    </row>
    <row r="418" spans="1:7" ht="14.25">
      <c r="A418" t="s">
        <v>48</v>
      </c>
      <c r="B418" t="s">
        <v>8</v>
      </c>
      <c r="C418">
        <v>49.07353039</v>
      </c>
      <c r="D418">
        <v>0.2843352796</v>
      </c>
      <c r="E418" t="s">
        <v>10</v>
      </c>
      <c r="F418">
        <v>0.5794066116</v>
      </c>
      <c r="G418">
        <v>527043.3731</v>
      </c>
    </row>
    <row r="419" spans="1:7" ht="14.25">
      <c r="A419" t="s">
        <v>48</v>
      </c>
      <c r="B419" t="s">
        <v>11</v>
      </c>
      <c r="C419">
        <v>48.66544821</v>
      </c>
      <c r="D419">
        <v>0.2716792114</v>
      </c>
      <c r="E419" t="s">
        <v>10</v>
      </c>
      <c r="F419">
        <v>0.5582589319</v>
      </c>
      <c r="G419">
        <v>331182.4069</v>
      </c>
    </row>
    <row r="420" spans="1:7" ht="14.25">
      <c r="A420" t="s">
        <v>48</v>
      </c>
      <c r="B420" t="s">
        <v>12</v>
      </c>
      <c r="C420">
        <v>24.31196021</v>
      </c>
      <c r="D420">
        <v>0.3093222213</v>
      </c>
      <c r="E420" t="s">
        <v>10</v>
      </c>
      <c r="F420">
        <v>1.272304736</v>
      </c>
      <c r="G420">
        <v>82205.11956</v>
      </c>
    </row>
    <row r="421" spans="1:7" ht="14.25">
      <c r="A421" t="s">
        <v>48</v>
      </c>
      <c r="B421" t="s">
        <v>13</v>
      </c>
      <c r="C421">
        <v>7.167045331</v>
      </c>
      <c r="D421">
        <v>0.06656024421</v>
      </c>
      <c r="E421" t="s">
        <v>10</v>
      </c>
      <c r="F421">
        <v>0.9286985241</v>
      </c>
      <c r="G421">
        <v>270859.281</v>
      </c>
    </row>
    <row r="422" spans="1:7" ht="14.25">
      <c r="A422" t="s">
        <v>48</v>
      </c>
      <c r="B422" t="s">
        <v>14</v>
      </c>
      <c r="C422">
        <v>6.832352103</v>
      </c>
      <c r="D422">
        <v>0.02789248357</v>
      </c>
      <c r="E422" t="s">
        <v>10</v>
      </c>
      <c r="F422">
        <v>0.4082413076</v>
      </c>
      <c r="G422">
        <v>117637.2099</v>
      </c>
    </row>
    <row r="423" spans="1:7" ht="14.25">
      <c r="A423" t="s">
        <v>48</v>
      </c>
      <c r="B423" t="s">
        <v>15</v>
      </c>
      <c r="C423">
        <v>4.827030012</v>
      </c>
      <c r="D423">
        <v>0.02854941551</v>
      </c>
      <c r="E423" t="s">
        <v>10</v>
      </c>
      <c r="F423">
        <v>0.5914488918</v>
      </c>
      <c r="G423">
        <v>245998.8421</v>
      </c>
    </row>
    <row r="424" spans="1:7" ht="14.25">
      <c r="A424" t="s">
        <v>48</v>
      </c>
      <c r="B424" t="s">
        <v>16</v>
      </c>
      <c r="C424">
        <v>4.732421559</v>
      </c>
      <c r="D424">
        <v>0.03063396238</v>
      </c>
      <c r="E424" t="s">
        <v>10</v>
      </c>
      <c r="F424">
        <v>0.6473210806</v>
      </c>
      <c r="G424">
        <v>205918.4366</v>
      </c>
    </row>
    <row r="425" spans="1:7" ht="14.25">
      <c r="A425" t="s">
        <v>48</v>
      </c>
      <c r="B425" t="s">
        <v>17</v>
      </c>
      <c r="C425">
        <v>0.213771668</v>
      </c>
      <c r="D425">
        <v>0.01266539386</v>
      </c>
      <c r="E425" t="s">
        <v>10</v>
      </c>
      <c r="F425">
        <v>5.924729865</v>
      </c>
      <c r="G425">
        <v>1734.23699</v>
      </c>
    </row>
    <row r="426" spans="1:7" ht="14.25">
      <c r="A426" t="s">
        <v>48</v>
      </c>
      <c r="B426" t="s">
        <v>18</v>
      </c>
      <c r="C426">
        <v>0.2012729414</v>
      </c>
      <c r="D426">
        <v>0.08507685015</v>
      </c>
      <c r="E426" t="s">
        <v>10</v>
      </c>
      <c r="F426">
        <v>42.26939278</v>
      </c>
      <c r="G426">
        <v>364.7536535</v>
      </c>
    </row>
    <row r="427" spans="1:7" ht="14.25">
      <c r="A427" t="s">
        <v>48</v>
      </c>
      <c r="B427" t="s">
        <v>19</v>
      </c>
      <c r="C427">
        <v>1.629515746</v>
      </c>
      <c r="D427">
        <v>0.01768557728</v>
      </c>
      <c r="E427" t="s">
        <v>10</v>
      </c>
      <c r="F427">
        <v>1.085327179</v>
      </c>
      <c r="G427">
        <v>7083.663359</v>
      </c>
    </row>
    <row r="428" spans="1:7" ht="14.25">
      <c r="A428" t="s">
        <v>48</v>
      </c>
      <c r="B428" t="s">
        <v>20</v>
      </c>
      <c r="C428">
        <v>1.271966788</v>
      </c>
      <c r="D428">
        <v>0.01244489837</v>
      </c>
      <c r="E428" t="s">
        <v>10</v>
      </c>
      <c r="F428">
        <v>0.97839806</v>
      </c>
      <c r="G428">
        <v>8928.173775</v>
      </c>
    </row>
    <row r="429" spans="1:7" ht="14.25">
      <c r="A429" t="s">
        <v>48</v>
      </c>
      <c r="B429" t="s">
        <v>21</v>
      </c>
      <c r="C429">
        <v>0.2024499985</v>
      </c>
      <c r="D429">
        <v>0.000981772315</v>
      </c>
      <c r="E429" t="s">
        <v>10</v>
      </c>
      <c r="F429">
        <v>0.4849455779</v>
      </c>
      <c r="G429">
        <v>147561.9264</v>
      </c>
    </row>
    <row r="430" spans="1:7" ht="14.25">
      <c r="A430" t="s">
        <v>48</v>
      </c>
      <c r="B430" t="s">
        <v>22</v>
      </c>
      <c r="C430">
        <v>0.2124915967</v>
      </c>
      <c r="D430">
        <v>0.001187915625</v>
      </c>
      <c r="E430" t="s">
        <v>10</v>
      </c>
      <c r="F430">
        <v>0.559041225</v>
      </c>
      <c r="G430">
        <v>73234.99285</v>
      </c>
    </row>
    <row r="431" spans="1:7" ht="14.25">
      <c r="A431" t="s">
        <v>25</v>
      </c>
      <c r="B431" t="s">
        <v>8</v>
      </c>
      <c r="C431">
        <v>183.0821919</v>
      </c>
      <c r="D431">
        <v>1.029125045</v>
      </c>
      <c r="E431" t="s">
        <v>10</v>
      </c>
      <c r="F431">
        <v>0.5621109483</v>
      </c>
      <c r="G431">
        <v>1966279.076</v>
      </c>
    </row>
    <row r="432" spans="1:7" ht="14.25">
      <c r="A432" t="s">
        <v>25</v>
      </c>
      <c r="B432" t="s">
        <v>11</v>
      </c>
      <c r="C432">
        <v>181.6767644</v>
      </c>
      <c r="D432">
        <v>1.009948494</v>
      </c>
      <c r="E432" t="s">
        <v>10</v>
      </c>
      <c r="F432">
        <v>0.5559040518</v>
      </c>
      <c r="G432">
        <v>1236362.765</v>
      </c>
    </row>
    <row r="433" spans="1:7" ht="14.25">
      <c r="A433" t="s">
        <v>25</v>
      </c>
      <c r="B433" t="s">
        <v>12</v>
      </c>
      <c r="C433">
        <v>299.4973158</v>
      </c>
      <c r="D433">
        <v>1.086837104</v>
      </c>
      <c r="E433" t="s">
        <v>10</v>
      </c>
      <c r="F433">
        <v>0.3628870935</v>
      </c>
      <c r="G433">
        <v>1012679.045</v>
      </c>
    </row>
    <row r="434" spans="1:7" ht="14.25">
      <c r="A434" t="s">
        <v>25</v>
      </c>
      <c r="B434" t="s">
        <v>13</v>
      </c>
      <c r="C434">
        <v>61.27977483</v>
      </c>
      <c r="D434">
        <v>0.4356346787</v>
      </c>
      <c r="E434" t="s">
        <v>10</v>
      </c>
      <c r="F434">
        <v>0.7108947118</v>
      </c>
      <c r="G434">
        <v>2315904.949</v>
      </c>
    </row>
    <row r="435" spans="1:7" ht="14.25">
      <c r="A435" t="s">
        <v>25</v>
      </c>
      <c r="B435" t="s">
        <v>14</v>
      </c>
      <c r="C435">
        <v>60.68949277</v>
      </c>
      <c r="D435">
        <v>0.3664172695</v>
      </c>
      <c r="E435" t="s">
        <v>10</v>
      </c>
      <c r="F435">
        <v>0.6037573439</v>
      </c>
      <c r="G435">
        <v>1044931.89</v>
      </c>
    </row>
    <row r="436" spans="1:7" ht="14.25">
      <c r="A436" t="s">
        <v>25</v>
      </c>
      <c r="B436" t="s">
        <v>15</v>
      </c>
      <c r="C436">
        <v>18.66339158</v>
      </c>
      <c r="D436">
        <v>0.1082738809</v>
      </c>
      <c r="E436" t="s">
        <v>10</v>
      </c>
      <c r="F436">
        <v>0.5801404338</v>
      </c>
      <c r="G436">
        <v>951138.2166</v>
      </c>
    </row>
    <row r="437" spans="1:7" ht="14.25">
      <c r="A437" t="s">
        <v>25</v>
      </c>
      <c r="B437" t="s">
        <v>16</v>
      </c>
      <c r="C437">
        <v>18.33115321</v>
      </c>
      <c r="D437">
        <v>0.1058878085</v>
      </c>
      <c r="E437" t="s">
        <v>10</v>
      </c>
      <c r="F437">
        <v>0.577638555</v>
      </c>
      <c r="G437">
        <v>797630.2116</v>
      </c>
    </row>
    <row r="438" spans="1:7" ht="14.25">
      <c r="A438" t="s">
        <v>25</v>
      </c>
      <c r="B438" t="s">
        <v>17</v>
      </c>
      <c r="C438">
        <v>5.788796186</v>
      </c>
      <c r="D438">
        <v>0.01301940204</v>
      </c>
      <c r="E438" t="s">
        <v>10</v>
      </c>
      <c r="F438">
        <v>0.2249068999</v>
      </c>
      <c r="G438">
        <v>46961.9972</v>
      </c>
    </row>
    <row r="439" spans="1:7" ht="14.25">
      <c r="A439" t="s">
        <v>25</v>
      </c>
      <c r="B439" t="s">
        <v>18</v>
      </c>
      <c r="C439">
        <v>5.884317035</v>
      </c>
      <c r="D439">
        <v>0.1606681314</v>
      </c>
      <c r="E439" t="s">
        <v>10</v>
      </c>
      <c r="F439">
        <v>2.730446549</v>
      </c>
      <c r="G439">
        <v>10663.75898</v>
      </c>
    </row>
    <row r="440" spans="1:7" ht="14.25">
      <c r="A440" t="s">
        <v>25</v>
      </c>
      <c r="B440" t="s">
        <v>19</v>
      </c>
      <c r="C440">
        <v>29.79344331</v>
      </c>
      <c r="D440">
        <v>0.3281835775</v>
      </c>
      <c r="E440" t="s">
        <v>10</v>
      </c>
      <c r="F440">
        <v>1.101529535</v>
      </c>
      <c r="G440">
        <v>129514.9944</v>
      </c>
    </row>
    <row r="441" spans="1:7" ht="14.25">
      <c r="A441" t="s">
        <v>25</v>
      </c>
      <c r="B441" t="s">
        <v>20</v>
      </c>
      <c r="C441">
        <v>29.11755705</v>
      </c>
      <c r="D441">
        <v>0.3241367177</v>
      </c>
      <c r="E441" t="s">
        <v>10</v>
      </c>
      <c r="F441">
        <v>1.113200249</v>
      </c>
      <c r="G441">
        <v>204381.6016</v>
      </c>
    </row>
    <row r="442" spans="1:7" ht="14.25">
      <c r="A442" t="s">
        <v>25</v>
      </c>
      <c r="B442" t="s">
        <v>21</v>
      </c>
      <c r="C442">
        <v>0.5733885685</v>
      </c>
      <c r="D442">
        <v>0.00295767982</v>
      </c>
      <c r="E442" t="s">
        <v>10</v>
      </c>
      <c r="F442">
        <v>0.5158246925</v>
      </c>
      <c r="G442">
        <v>417931.9455</v>
      </c>
    </row>
    <row r="443" spans="1:7" ht="14.25">
      <c r="A443" t="s">
        <v>25</v>
      </c>
      <c r="B443" t="s">
        <v>22</v>
      </c>
      <c r="C443">
        <v>0.6023581647</v>
      </c>
      <c r="D443">
        <v>0.003931225339</v>
      </c>
      <c r="E443" t="s">
        <v>10</v>
      </c>
      <c r="F443">
        <v>0.652639172</v>
      </c>
      <c r="G443">
        <v>207602.0726</v>
      </c>
    </row>
    <row r="444" spans="1:7" ht="14.25">
      <c r="A444" t="s">
        <v>38</v>
      </c>
      <c r="B444" t="s">
        <v>8</v>
      </c>
      <c r="C444">
        <v>0.02962340533</v>
      </c>
      <c r="D444">
        <v>0.002866528242</v>
      </c>
      <c r="E444" t="s">
        <v>10</v>
      </c>
      <c r="F444">
        <v>9.676565573</v>
      </c>
      <c r="G444">
        <v>318.1515441</v>
      </c>
    </row>
    <row r="445" spans="1:7" ht="14.25">
      <c r="A445" t="s">
        <v>38</v>
      </c>
      <c r="B445" t="s">
        <v>11</v>
      </c>
      <c r="C445">
        <v>0.05371019467</v>
      </c>
      <c r="D445">
        <v>0.006027177992</v>
      </c>
      <c r="E445" t="s">
        <v>10</v>
      </c>
      <c r="F445">
        <v>11.22166477</v>
      </c>
      <c r="G445">
        <v>365.513361</v>
      </c>
    </row>
    <row r="446" spans="1:7" ht="14.25">
      <c r="A446" t="s">
        <v>38</v>
      </c>
      <c r="B446" t="s">
        <v>12</v>
      </c>
      <c r="C446">
        <v>13.07106204</v>
      </c>
      <c r="D446">
        <v>0.4046947077</v>
      </c>
      <c r="E446" t="s">
        <v>10</v>
      </c>
      <c r="F446">
        <v>3.096111902</v>
      </c>
      <c r="G446">
        <v>44196.69203</v>
      </c>
    </row>
    <row r="447" spans="1:7" ht="14.25">
      <c r="A447" t="s">
        <v>38</v>
      </c>
      <c r="B447" t="s">
        <v>13</v>
      </c>
      <c r="C447">
        <v>0.006054888357</v>
      </c>
      <c r="D447">
        <v>0.002357390346</v>
      </c>
      <c r="E447" t="s">
        <v>10</v>
      </c>
      <c r="F447">
        <v>38.93367156</v>
      </c>
      <c r="G447">
        <v>228.8282871</v>
      </c>
    </row>
    <row r="448" spans="1:7" ht="14.25">
      <c r="A448" t="s">
        <v>38</v>
      </c>
      <c r="B448" t="s">
        <v>14</v>
      </c>
      <c r="C448">
        <v>0.0131755072</v>
      </c>
      <c r="D448">
        <v>0.001710142568</v>
      </c>
      <c r="E448" t="s">
        <v>10</v>
      </c>
      <c r="F448">
        <v>12.97970956</v>
      </c>
      <c r="G448">
        <v>226.8515853</v>
      </c>
    </row>
    <row r="449" spans="1:7" ht="14.25">
      <c r="A449" t="s">
        <v>38</v>
      </c>
      <c r="B449" t="s">
        <v>15</v>
      </c>
      <c r="C449">
        <v>0.003077459245</v>
      </c>
      <c r="D449">
        <v>0.000350952816</v>
      </c>
      <c r="E449" t="s">
        <v>10</v>
      </c>
      <c r="F449">
        <v>11.40397932</v>
      </c>
      <c r="G449">
        <v>156.8358616</v>
      </c>
    </row>
    <row r="450" spans="1:7" ht="14.25">
      <c r="A450" t="s">
        <v>38</v>
      </c>
      <c r="B450" t="s">
        <v>16</v>
      </c>
      <c r="C450">
        <v>0.00105288269</v>
      </c>
      <c r="D450">
        <v>0.0006235672207</v>
      </c>
      <c r="E450" t="s">
        <v>10</v>
      </c>
      <c r="F450">
        <v>59.22475759</v>
      </c>
      <c r="G450">
        <v>45.813323</v>
      </c>
    </row>
    <row r="451" spans="1:7" ht="14.25">
      <c r="A451" t="s">
        <v>38</v>
      </c>
      <c r="B451" t="s">
        <v>17</v>
      </c>
      <c r="C451">
        <v>0.2216555604</v>
      </c>
      <c r="D451">
        <v>0.01592429687</v>
      </c>
      <c r="E451" t="s">
        <v>10</v>
      </c>
      <c r="F451">
        <v>7.184253282</v>
      </c>
      <c r="G451">
        <v>1798.195596</v>
      </c>
    </row>
    <row r="452" spans="1:7" ht="14.25">
      <c r="A452" t="s">
        <v>38</v>
      </c>
      <c r="B452" t="s">
        <v>18</v>
      </c>
      <c r="C452">
        <v>0.1021255106</v>
      </c>
      <c r="D452">
        <v>0.06812040564</v>
      </c>
      <c r="E452" t="s">
        <v>10</v>
      </c>
      <c r="F452">
        <v>66.70263406</v>
      </c>
      <c r="G452">
        <v>185.0753154</v>
      </c>
    </row>
    <row r="453" spans="1:7" ht="14.25">
      <c r="A453" t="s">
        <v>38</v>
      </c>
      <c r="B453" t="s">
        <v>19</v>
      </c>
      <c r="C453">
        <v>-0.007478504566</v>
      </c>
      <c r="D453">
        <v>0.001749235291</v>
      </c>
      <c r="E453" t="s">
        <v>10</v>
      </c>
      <c r="F453">
        <v>23.3901748</v>
      </c>
      <c r="G453">
        <v>-32.50978637</v>
      </c>
    </row>
    <row r="454" spans="1:7" ht="14.25">
      <c r="A454" t="s">
        <v>38</v>
      </c>
      <c r="B454" t="s">
        <v>20</v>
      </c>
      <c r="C454">
        <v>0.005561516546</v>
      </c>
      <c r="D454">
        <v>0.007343753598</v>
      </c>
      <c r="E454" t="s">
        <v>10</v>
      </c>
      <c r="F454">
        <v>132.0458824</v>
      </c>
      <c r="G454">
        <v>39.03732917</v>
      </c>
    </row>
    <row r="455" spans="1:7" ht="14.25">
      <c r="A455" t="s">
        <v>38</v>
      </c>
      <c r="B455" t="s">
        <v>21</v>
      </c>
      <c r="C455" s="1">
        <v>8.80582275E-05</v>
      </c>
      <c r="D455">
        <v>0.000143864746</v>
      </c>
      <c r="E455" t="s">
        <v>10</v>
      </c>
      <c r="F455">
        <v>163.3745648</v>
      </c>
      <c r="G455">
        <v>64.18395545</v>
      </c>
    </row>
    <row r="456" spans="1:7" ht="14.25">
      <c r="A456" t="s">
        <v>38</v>
      </c>
      <c r="B456" t="s">
        <v>22</v>
      </c>
      <c r="C456">
        <v>0.0001386853816</v>
      </c>
      <c r="D456" s="1">
        <v>3.095353031E-05</v>
      </c>
      <c r="E456" t="s">
        <v>10</v>
      </c>
      <c r="F456">
        <v>22.31924516</v>
      </c>
      <c r="G456">
        <v>47.79776274</v>
      </c>
    </row>
    <row r="457" spans="1:7" ht="14.25">
      <c r="A457" t="s">
        <v>26</v>
      </c>
      <c r="B457" t="s">
        <v>8</v>
      </c>
      <c r="C457">
        <v>80.77070241</v>
      </c>
      <c r="D457">
        <v>0.1142047664</v>
      </c>
      <c r="E457" t="s">
        <v>10</v>
      </c>
      <c r="F457">
        <v>0.1413938012</v>
      </c>
      <c r="G457">
        <v>867466.9034</v>
      </c>
    </row>
    <row r="458" spans="1:7" ht="14.25">
      <c r="A458" t="s">
        <v>26</v>
      </c>
      <c r="B458" t="s">
        <v>11</v>
      </c>
      <c r="C458">
        <v>80.08991312</v>
      </c>
      <c r="D458">
        <v>0.1356918563</v>
      </c>
      <c r="E458" t="s">
        <v>10</v>
      </c>
      <c r="F458">
        <v>0.1694244019</v>
      </c>
      <c r="G458">
        <v>545034.9512</v>
      </c>
    </row>
    <row r="459" spans="1:7" ht="14.25">
      <c r="A459" t="s">
        <v>26</v>
      </c>
      <c r="B459" t="s">
        <v>12</v>
      </c>
      <c r="C459">
        <v>84.67418968</v>
      </c>
      <c r="D459">
        <v>0.9480405467</v>
      </c>
      <c r="E459" t="s">
        <v>10</v>
      </c>
      <c r="F459">
        <v>1.119633445</v>
      </c>
      <c r="G459">
        <v>286305.663</v>
      </c>
    </row>
    <row r="460" spans="1:7" ht="14.25">
      <c r="A460" t="s">
        <v>26</v>
      </c>
      <c r="B460" t="s">
        <v>13</v>
      </c>
      <c r="C460">
        <v>15.19988703</v>
      </c>
      <c r="D460">
        <v>0.07145730402</v>
      </c>
      <c r="E460" t="s">
        <v>10</v>
      </c>
      <c r="F460">
        <v>0.4701173364</v>
      </c>
      <c r="G460">
        <v>574439.0165</v>
      </c>
    </row>
    <row r="461" spans="1:7" ht="14.25">
      <c r="A461" t="s">
        <v>26</v>
      </c>
      <c r="B461" t="s">
        <v>14</v>
      </c>
      <c r="C461">
        <v>14.86159949</v>
      </c>
      <c r="D461">
        <v>0.1714778444</v>
      </c>
      <c r="E461" t="s">
        <v>10</v>
      </c>
      <c r="F461">
        <v>1.153831688</v>
      </c>
      <c r="G461">
        <v>255882.1725</v>
      </c>
    </row>
    <row r="462" spans="1:7" ht="14.25">
      <c r="A462" t="s">
        <v>26</v>
      </c>
      <c r="B462" t="s">
        <v>15</v>
      </c>
      <c r="C462">
        <v>0.3392818272</v>
      </c>
      <c r="D462">
        <v>0.004071416085</v>
      </c>
      <c r="E462" t="s">
        <v>10</v>
      </c>
      <c r="F462">
        <v>1.200010068</v>
      </c>
      <c r="G462">
        <v>17290.74326</v>
      </c>
    </row>
    <row r="463" spans="1:7" ht="14.25">
      <c r="A463" t="s">
        <v>26</v>
      </c>
      <c r="B463" t="s">
        <v>16</v>
      </c>
      <c r="C463">
        <v>0.3309354998</v>
      </c>
      <c r="D463">
        <v>0.003419222542</v>
      </c>
      <c r="E463" t="s">
        <v>10</v>
      </c>
      <c r="F463">
        <v>1.033199081</v>
      </c>
      <c r="G463">
        <v>14399.75706</v>
      </c>
    </row>
    <row r="464" spans="1:7" ht="14.25">
      <c r="A464" t="s">
        <v>26</v>
      </c>
      <c r="B464" t="s">
        <v>17</v>
      </c>
      <c r="C464">
        <v>0.8803339521</v>
      </c>
      <c r="D464">
        <v>0.01260091232</v>
      </c>
      <c r="E464" t="s">
        <v>10</v>
      </c>
      <c r="F464">
        <v>1.43137866</v>
      </c>
      <c r="G464">
        <v>7141.768214</v>
      </c>
    </row>
    <row r="465" spans="1:7" ht="14.25">
      <c r="A465" t="s">
        <v>26</v>
      </c>
      <c r="B465" t="s">
        <v>18</v>
      </c>
      <c r="C465">
        <v>0.8047332257</v>
      </c>
      <c r="D465">
        <v>0.05620532858</v>
      </c>
      <c r="E465" t="s">
        <v>10</v>
      </c>
      <c r="F465">
        <v>6.984342983</v>
      </c>
      <c r="G465">
        <v>1458.364856</v>
      </c>
    </row>
    <row r="466" spans="1:7" ht="14.25">
      <c r="A466" t="s">
        <v>26</v>
      </c>
      <c r="B466" t="s">
        <v>19</v>
      </c>
      <c r="C466">
        <v>7.962127054</v>
      </c>
      <c r="D466">
        <v>0.04547514384</v>
      </c>
      <c r="E466" t="s">
        <v>10</v>
      </c>
      <c r="F466">
        <v>0.5711431572</v>
      </c>
      <c r="G466">
        <v>34612.14033</v>
      </c>
    </row>
    <row r="467" spans="1:7" ht="14.25">
      <c r="A467" t="s">
        <v>26</v>
      </c>
      <c r="B467" t="s">
        <v>20</v>
      </c>
      <c r="C467">
        <v>7.684204177</v>
      </c>
      <c r="D467">
        <v>0.03465133317</v>
      </c>
      <c r="E467" t="s">
        <v>10</v>
      </c>
      <c r="F467">
        <v>0.4509423796</v>
      </c>
      <c r="G467">
        <v>53936.87232</v>
      </c>
    </row>
    <row r="468" spans="1:7" ht="14.25">
      <c r="A468" t="s">
        <v>26</v>
      </c>
      <c r="B468" t="s">
        <v>21</v>
      </c>
      <c r="C468">
        <v>0.1132409421</v>
      </c>
      <c r="D468">
        <v>0.001372565991</v>
      </c>
      <c r="E468" t="s">
        <v>10</v>
      </c>
      <c r="F468">
        <v>1.212075743</v>
      </c>
      <c r="G468">
        <v>82539.15382</v>
      </c>
    </row>
    <row r="469" spans="1:7" ht="14.25">
      <c r="A469" t="s">
        <v>26</v>
      </c>
      <c r="B469" t="s">
        <v>22</v>
      </c>
      <c r="C469">
        <v>0.1207572203</v>
      </c>
      <c r="D469">
        <v>0.001166759908</v>
      </c>
      <c r="E469" t="s">
        <v>10</v>
      </c>
      <c r="F469">
        <v>0.9662030192</v>
      </c>
      <c r="G469">
        <v>41618.84188</v>
      </c>
    </row>
    <row r="470" spans="1:7" ht="14.25">
      <c r="A470" t="s">
        <v>27</v>
      </c>
      <c r="B470" t="s">
        <v>8</v>
      </c>
      <c r="C470">
        <v>80.40996339</v>
      </c>
      <c r="D470">
        <v>0.6776377035</v>
      </c>
      <c r="E470" t="s">
        <v>10</v>
      </c>
      <c r="F470">
        <v>0.8427285313</v>
      </c>
      <c r="G470">
        <v>863592.613</v>
      </c>
    </row>
    <row r="471" spans="1:7" ht="14.25">
      <c r="A471" t="s">
        <v>27</v>
      </c>
      <c r="B471" t="s">
        <v>11</v>
      </c>
      <c r="C471">
        <v>79.73419037</v>
      </c>
      <c r="D471">
        <v>0.6743211557</v>
      </c>
      <c r="E471" t="s">
        <v>10</v>
      </c>
      <c r="F471">
        <v>0.8457114227</v>
      </c>
      <c r="G471">
        <v>542614.1553</v>
      </c>
    </row>
    <row r="472" spans="1:7" ht="14.25">
      <c r="A472" t="s">
        <v>27</v>
      </c>
      <c r="B472" t="s">
        <v>12</v>
      </c>
      <c r="C472">
        <v>83.12950506</v>
      </c>
      <c r="D472">
        <v>0.9980637105</v>
      </c>
      <c r="E472" t="s">
        <v>10</v>
      </c>
      <c r="F472">
        <v>1.200613079</v>
      </c>
      <c r="G472">
        <v>281082.6787</v>
      </c>
    </row>
    <row r="473" spans="1:7" ht="14.25">
      <c r="A473" t="s">
        <v>27</v>
      </c>
      <c r="B473" t="s">
        <v>13</v>
      </c>
      <c r="C473">
        <v>15.26378893</v>
      </c>
      <c r="D473">
        <v>0.06811392332</v>
      </c>
      <c r="E473" t="s">
        <v>10</v>
      </c>
      <c r="F473">
        <v>0.4462451862</v>
      </c>
      <c r="G473">
        <v>576854.0177</v>
      </c>
    </row>
    <row r="474" spans="1:7" ht="14.25">
      <c r="A474" t="s">
        <v>27</v>
      </c>
      <c r="B474" t="s">
        <v>14</v>
      </c>
      <c r="C474">
        <v>14.84901568</v>
      </c>
      <c r="D474">
        <v>0.1352432793</v>
      </c>
      <c r="E474" t="s">
        <v>10</v>
      </c>
      <c r="F474">
        <v>0.9107895247</v>
      </c>
      <c r="G474">
        <v>255665.5084</v>
      </c>
    </row>
    <row r="475" spans="1:7" ht="14.25">
      <c r="A475" t="s">
        <v>27</v>
      </c>
      <c r="B475" t="s">
        <v>15</v>
      </c>
      <c r="C475">
        <v>0.3255228019</v>
      </c>
      <c r="D475">
        <v>0.00210895881</v>
      </c>
      <c r="E475" t="s">
        <v>10</v>
      </c>
      <c r="F475">
        <v>0.6478682284</v>
      </c>
      <c r="G475">
        <v>16589.54515</v>
      </c>
    </row>
    <row r="476" spans="1:7" ht="14.25">
      <c r="A476" t="s">
        <v>27</v>
      </c>
      <c r="B476" t="s">
        <v>16</v>
      </c>
      <c r="C476">
        <v>0.3185550298</v>
      </c>
      <c r="D476">
        <v>0.003563757556</v>
      </c>
      <c r="E476" t="s">
        <v>10</v>
      </c>
      <c r="F476">
        <v>1.118725879</v>
      </c>
      <c r="G476">
        <v>13861.05462</v>
      </c>
    </row>
    <row r="477" spans="1:7" ht="14.25">
      <c r="A477" t="s">
        <v>27</v>
      </c>
      <c r="B477" t="s">
        <v>17</v>
      </c>
      <c r="C477">
        <v>1.563520819</v>
      </c>
      <c r="D477">
        <v>0.02017461192</v>
      </c>
      <c r="E477" t="s">
        <v>10</v>
      </c>
      <c r="F477">
        <v>1.290332158</v>
      </c>
      <c r="G477">
        <v>12684.16748</v>
      </c>
    </row>
    <row r="478" spans="1:7" ht="14.25">
      <c r="A478" t="s">
        <v>27</v>
      </c>
      <c r="B478" t="s">
        <v>18</v>
      </c>
      <c r="C478">
        <v>1.522979325</v>
      </c>
      <c r="D478">
        <v>0.05749934459</v>
      </c>
      <c r="E478" t="s">
        <v>10</v>
      </c>
      <c r="F478">
        <v>3.775451422</v>
      </c>
      <c r="G478">
        <v>2759.994806</v>
      </c>
    </row>
    <row r="479" spans="1:7" ht="14.25">
      <c r="A479" t="s">
        <v>27</v>
      </c>
      <c r="B479" t="s">
        <v>19</v>
      </c>
      <c r="C479">
        <v>7.9631347</v>
      </c>
      <c r="D479">
        <v>0.04822978019</v>
      </c>
      <c r="E479" t="s">
        <v>10</v>
      </c>
      <c r="F479">
        <v>0.605663247</v>
      </c>
      <c r="G479">
        <v>34616.52067</v>
      </c>
    </row>
    <row r="480" spans="1:7" ht="14.25">
      <c r="A480" t="s">
        <v>27</v>
      </c>
      <c r="B480" t="s">
        <v>20</v>
      </c>
      <c r="C480">
        <v>7.665104207</v>
      </c>
      <c r="D480">
        <v>0.03371811741</v>
      </c>
      <c r="E480" t="s">
        <v>10</v>
      </c>
      <c r="F480">
        <v>0.4398911809</v>
      </c>
      <c r="G480">
        <v>53802.80604</v>
      </c>
    </row>
    <row r="481" spans="1:7" ht="14.25">
      <c r="A481" t="s">
        <v>27</v>
      </c>
      <c r="B481" t="s">
        <v>21</v>
      </c>
      <c r="C481">
        <v>0.1127197761</v>
      </c>
      <c r="D481">
        <v>0.0009489184679</v>
      </c>
      <c r="E481" t="s">
        <v>10</v>
      </c>
      <c r="F481">
        <v>0.8418384957</v>
      </c>
      <c r="G481">
        <v>82159.28592</v>
      </c>
    </row>
    <row r="482" spans="1:7" ht="14.25">
      <c r="A482" t="s">
        <v>27</v>
      </c>
      <c r="B482" t="s">
        <v>22</v>
      </c>
      <c r="C482">
        <v>0.1201806526</v>
      </c>
      <c r="D482">
        <v>0.0009742887164</v>
      </c>
      <c r="E482" t="s">
        <v>10</v>
      </c>
      <c r="F482">
        <v>0.8106868244</v>
      </c>
      <c r="G482">
        <v>41420.12847</v>
      </c>
    </row>
    <row r="483" spans="1:7" ht="14.25">
      <c r="A483" t="s">
        <v>49</v>
      </c>
      <c r="B483" t="s">
        <v>8</v>
      </c>
      <c r="C483">
        <v>76.18259415</v>
      </c>
      <c r="D483">
        <v>0.5814341542</v>
      </c>
      <c r="E483" t="s">
        <v>10</v>
      </c>
      <c r="F483">
        <v>0.763211283</v>
      </c>
      <c r="G483">
        <v>818191.2138</v>
      </c>
    </row>
    <row r="484" spans="1:7" ht="14.25">
      <c r="A484" t="s">
        <v>49</v>
      </c>
      <c r="B484" t="s">
        <v>11</v>
      </c>
      <c r="C484">
        <v>75.61245277</v>
      </c>
      <c r="D484">
        <v>0.6168635215</v>
      </c>
      <c r="E484" t="s">
        <v>10</v>
      </c>
      <c r="F484">
        <v>0.8158226574</v>
      </c>
      <c r="G484">
        <v>514564.5425</v>
      </c>
    </row>
    <row r="485" spans="1:7" ht="14.25">
      <c r="A485" t="s">
        <v>49</v>
      </c>
      <c r="B485" t="s">
        <v>12</v>
      </c>
      <c r="C485">
        <v>42.55420763</v>
      </c>
      <c r="D485">
        <v>0.3601496516</v>
      </c>
      <c r="E485" t="s">
        <v>10</v>
      </c>
      <c r="F485">
        <v>0.8463314713</v>
      </c>
      <c r="G485">
        <v>143886.9468</v>
      </c>
    </row>
    <row r="486" spans="1:7" ht="14.25">
      <c r="A486" t="s">
        <v>49</v>
      </c>
      <c r="B486" t="s">
        <v>13</v>
      </c>
      <c r="C486">
        <v>20.61888846</v>
      </c>
      <c r="D486">
        <v>0.1976903203</v>
      </c>
      <c r="E486" t="s">
        <v>10</v>
      </c>
      <c r="F486">
        <v>0.9587826265</v>
      </c>
      <c r="G486">
        <v>779235.6606</v>
      </c>
    </row>
    <row r="487" spans="1:7" ht="14.25">
      <c r="A487" t="s">
        <v>49</v>
      </c>
      <c r="B487" t="s">
        <v>14</v>
      </c>
      <c r="C487">
        <v>20.00994399</v>
      </c>
      <c r="D487">
        <v>0.1459071458</v>
      </c>
      <c r="E487" t="s">
        <v>10</v>
      </c>
      <c r="F487">
        <v>0.7291731841</v>
      </c>
      <c r="G487">
        <v>344524.6888</v>
      </c>
    </row>
    <row r="488" spans="1:7" ht="14.25">
      <c r="A488" t="s">
        <v>49</v>
      </c>
      <c r="B488" t="s">
        <v>15</v>
      </c>
      <c r="C488">
        <v>3.4773327</v>
      </c>
      <c r="D488">
        <v>0.02789918669</v>
      </c>
      <c r="E488" t="s">
        <v>10</v>
      </c>
      <c r="F488">
        <v>0.8023157141</v>
      </c>
      <c r="G488">
        <v>177214.5223</v>
      </c>
    </row>
    <row r="489" spans="1:7" ht="14.25">
      <c r="A489" t="s">
        <v>49</v>
      </c>
      <c r="B489" t="s">
        <v>16</v>
      </c>
      <c r="C489">
        <v>3.411957275</v>
      </c>
      <c r="D489">
        <v>0.02727670003</v>
      </c>
      <c r="E489" t="s">
        <v>10</v>
      </c>
      <c r="F489">
        <v>0.799444361</v>
      </c>
      <c r="G489">
        <v>148462.0292</v>
      </c>
    </row>
    <row r="490" spans="1:7" ht="14.25">
      <c r="A490" t="s">
        <v>49</v>
      </c>
      <c r="B490" t="s">
        <v>17</v>
      </c>
      <c r="C490">
        <v>0.9045888471</v>
      </c>
      <c r="D490">
        <v>0.01668565258</v>
      </c>
      <c r="E490" t="s">
        <v>10</v>
      </c>
      <c r="F490">
        <v>1.844556523</v>
      </c>
      <c r="G490">
        <v>7338.537676</v>
      </c>
    </row>
    <row r="491" spans="1:7" ht="14.25">
      <c r="A491" t="s">
        <v>49</v>
      </c>
      <c r="B491" t="s">
        <v>18</v>
      </c>
      <c r="C491">
        <v>-0.4875851763</v>
      </c>
      <c r="D491">
        <v>0.09301324236</v>
      </c>
      <c r="E491" t="s">
        <v>10</v>
      </c>
      <c r="F491">
        <v>19.07630643</v>
      </c>
      <c r="G491">
        <v>-883.6183999</v>
      </c>
    </row>
    <row r="492" spans="1:7" ht="14.25">
      <c r="A492" t="s">
        <v>49</v>
      </c>
      <c r="B492" t="s">
        <v>19</v>
      </c>
      <c r="C492">
        <v>7.90018371</v>
      </c>
      <c r="D492">
        <v>0.02096296659</v>
      </c>
      <c r="E492" t="s">
        <v>10</v>
      </c>
      <c r="F492">
        <v>0.265347837</v>
      </c>
      <c r="G492">
        <v>34342.8666</v>
      </c>
    </row>
    <row r="493" spans="1:7" ht="14.25">
      <c r="A493" t="s">
        <v>49</v>
      </c>
      <c r="B493" t="s">
        <v>20</v>
      </c>
      <c r="C493">
        <v>7.36877487</v>
      </c>
      <c r="D493">
        <v>0.02164274481</v>
      </c>
      <c r="E493" t="s">
        <v>10</v>
      </c>
      <c r="F493">
        <v>0.2937088619</v>
      </c>
      <c r="G493">
        <v>51722.81477</v>
      </c>
    </row>
    <row r="494" spans="1:7" ht="14.25">
      <c r="A494" t="s">
        <v>49</v>
      </c>
      <c r="B494" t="s">
        <v>21</v>
      </c>
      <c r="C494">
        <v>0.2715967236</v>
      </c>
      <c r="D494">
        <v>0.002604752262</v>
      </c>
      <c r="E494" t="s">
        <v>10</v>
      </c>
      <c r="F494">
        <v>0.9590514303</v>
      </c>
      <c r="G494">
        <v>197961.6499</v>
      </c>
    </row>
    <row r="495" spans="1:7" ht="14.25">
      <c r="A495" t="s">
        <v>49</v>
      </c>
      <c r="B495" t="s">
        <v>22</v>
      </c>
      <c r="C495">
        <v>0.2850352168</v>
      </c>
      <c r="D495">
        <v>0.002737266743</v>
      </c>
      <c r="E495" t="s">
        <v>10</v>
      </c>
      <c r="F495">
        <v>0.9603258057</v>
      </c>
      <c r="G495">
        <v>98237.07095</v>
      </c>
    </row>
    <row r="496" spans="1:7" ht="14.25">
      <c r="A496" t="s">
        <v>50</v>
      </c>
      <c r="B496" t="s">
        <v>8</v>
      </c>
      <c r="C496">
        <v>21.45153267</v>
      </c>
      <c r="D496">
        <v>0.2160642598</v>
      </c>
      <c r="E496" t="s">
        <v>10</v>
      </c>
      <c r="F496">
        <v>1.007220618</v>
      </c>
      <c r="G496">
        <v>230386.6881</v>
      </c>
    </row>
    <row r="497" spans="1:7" ht="14.25">
      <c r="A497" t="s">
        <v>50</v>
      </c>
      <c r="B497" t="s">
        <v>11</v>
      </c>
      <c r="C497">
        <v>21.28328358</v>
      </c>
      <c r="D497">
        <v>0.2106320289</v>
      </c>
      <c r="E497" t="s">
        <v>10</v>
      </c>
      <c r="F497">
        <v>0.9896594581</v>
      </c>
      <c r="G497">
        <v>144838.8814</v>
      </c>
    </row>
    <row r="498" spans="1:7" ht="14.25">
      <c r="A498" t="s">
        <v>50</v>
      </c>
      <c r="B498" t="s">
        <v>12</v>
      </c>
      <c r="C498">
        <v>35.19555702</v>
      </c>
      <c r="D498">
        <v>0.3459285917</v>
      </c>
      <c r="E498" t="s">
        <v>10</v>
      </c>
      <c r="F498">
        <v>0.9828757407</v>
      </c>
      <c r="G498">
        <v>119005.4174</v>
      </c>
    </row>
    <row r="499" spans="1:7" ht="14.25">
      <c r="A499" t="s">
        <v>50</v>
      </c>
      <c r="B499" t="s">
        <v>13</v>
      </c>
      <c r="C499">
        <v>3.294180505</v>
      </c>
      <c r="D499">
        <v>0.04360280318</v>
      </c>
      <c r="E499" t="s">
        <v>10</v>
      </c>
      <c r="F499">
        <v>1.323631268</v>
      </c>
      <c r="G499">
        <v>124494.7286</v>
      </c>
    </row>
    <row r="500" spans="1:7" ht="14.25">
      <c r="A500" t="s">
        <v>50</v>
      </c>
      <c r="B500" t="s">
        <v>14</v>
      </c>
      <c r="C500">
        <v>3.201239466</v>
      </c>
      <c r="D500">
        <v>0.03940296088</v>
      </c>
      <c r="E500" t="s">
        <v>10</v>
      </c>
      <c r="F500">
        <v>1.230865772</v>
      </c>
      <c r="G500">
        <v>55117.89694</v>
      </c>
    </row>
    <row r="501" spans="1:7" ht="14.25">
      <c r="A501" t="s">
        <v>50</v>
      </c>
      <c r="B501" t="s">
        <v>15</v>
      </c>
      <c r="C501">
        <v>2.670797494</v>
      </c>
      <c r="D501">
        <v>0.02787554448</v>
      </c>
      <c r="E501" t="s">
        <v>10</v>
      </c>
      <c r="F501">
        <v>1.043716139</v>
      </c>
      <c r="G501">
        <v>136111.2505</v>
      </c>
    </row>
    <row r="502" spans="1:7" ht="14.25">
      <c r="A502" t="s">
        <v>50</v>
      </c>
      <c r="B502" t="s">
        <v>16</v>
      </c>
      <c r="C502">
        <v>2.618534043</v>
      </c>
      <c r="D502">
        <v>0.02600561636</v>
      </c>
      <c r="E502" t="s">
        <v>10</v>
      </c>
      <c r="F502">
        <v>0.9931364624</v>
      </c>
      <c r="G502">
        <v>113938.378</v>
      </c>
    </row>
    <row r="503" spans="1:7" ht="14.25">
      <c r="A503" t="s">
        <v>50</v>
      </c>
      <c r="B503" t="s">
        <v>17</v>
      </c>
      <c r="C503">
        <v>0.4891817263</v>
      </c>
      <c r="D503">
        <v>0.007530693452</v>
      </c>
      <c r="E503" t="s">
        <v>10</v>
      </c>
      <c r="F503">
        <v>1.539447009</v>
      </c>
      <c r="G503">
        <v>3968.519555</v>
      </c>
    </row>
    <row r="504" spans="1:7" ht="14.25">
      <c r="A504" t="s">
        <v>50</v>
      </c>
      <c r="B504" t="s">
        <v>18</v>
      </c>
      <c r="C504">
        <v>0.3209396378</v>
      </c>
      <c r="D504">
        <v>0.1006876989</v>
      </c>
      <c r="E504" t="s">
        <v>10</v>
      </c>
      <c r="F504">
        <v>31.37278387</v>
      </c>
      <c r="G504">
        <v>581.6177008</v>
      </c>
    </row>
    <row r="505" spans="1:7" ht="14.25">
      <c r="A505" t="s">
        <v>50</v>
      </c>
      <c r="B505" t="s">
        <v>19</v>
      </c>
      <c r="C505">
        <v>1.776070023</v>
      </c>
      <c r="D505">
        <v>0.02375781218</v>
      </c>
      <c r="E505" t="s">
        <v>10</v>
      </c>
      <c r="F505">
        <v>1.33766191</v>
      </c>
      <c r="G505">
        <v>7720.749048</v>
      </c>
    </row>
    <row r="506" spans="1:7" ht="14.25">
      <c r="A506" t="s">
        <v>50</v>
      </c>
      <c r="B506" t="s">
        <v>20</v>
      </c>
      <c r="C506">
        <v>1.412464585</v>
      </c>
      <c r="D506">
        <v>0.01574422274</v>
      </c>
      <c r="E506" t="s">
        <v>10</v>
      </c>
      <c r="F506">
        <v>1.114663186</v>
      </c>
      <c r="G506">
        <v>9914.354202</v>
      </c>
    </row>
    <row r="507" spans="1:7" ht="14.25">
      <c r="A507" t="s">
        <v>50</v>
      </c>
      <c r="B507" t="s">
        <v>21</v>
      </c>
      <c r="C507">
        <v>0.07472217897</v>
      </c>
      <c r="D507">
        <v>0.0007194004191</v>
      </c>
      <c r="E507" t="s">
        <v>10</v>
      </c>
      <c r="F507">
        <v>0.9627669175</v>
      </c>
      <c r="G507">
        <v>54463.5651</v>
      </c>
    </row>
    <row r="508" spans="1:7" ht="14.25">
      <c r="A508" t="s">
        <v>50</v>
      </c>
      <c r="B508" t="s">
        <v>22</v>
      </c>
      <c r="C508">
        <v>0.07885899426</v>
      </c>
      <c r="D508">
        <v>0.0006754399213</v>
      </c>
      <c r="E508" t="s">
        <v>10</v>
      </c>
      <c r="F508">
        <v>0.8565160227</v>
      </c>
      <c r="G508">
        <v>27178.6648</v>
      </c>
    </row>
    <row r="509" spans="1:7" ht="14.25">
      <c r="A509" t="s">
        <v>51</v>
      </c>
      <c r="B509" t="s">
        <v>8</v>
      </c>
      <c r="C509">
        <v>101.897281</v>
      </c>
      <c r="D509">
        <v>0.8401209797</v>
      </c>
      <c r="E509" t="s">
        <v>10</v>
      </c>
      <c r="F509">
        <v>0.8244783093</v>
      </c>
      <c r="G509">
        <v>1094363.627</v>
      </c>
    </row>
    <row r="510" spans="1:7" ht="14.25">
      <c r="A510" t="s">
        <v>51</v>
      </c>
      <c r="B510" t="s">
        <v>11</v>
      </c>
      <c r="C510">
        <v>101.0368665</v>
      </c>
      <c r="D510">
        <v>0.8472646986</v>
      </c>
      <c r="E510" t="s">
        <v>10</v>
      </c>
      <c r="F510">
        <v>0.8385698484</v>
      </c>
      <c r="G510">
        <v>687585.0089</v>
      </c>
    </row>
    <row r="511" spans="1:7" ht="14.25">
      <c r="A511" t="s">
        <v>51</v>
      </c>
      <c r="B511" t="s">
        <v>12</v>
      </c>
      <c r="C511">
        <v>37.71089224</v>
      </c>
      <c r="D511">
        <v>0.3560095434</v>
      </c>
      <c r="E511" t="s">
        <v>10</v>
      </c>
      <c r="F511">
        <v>0.9440496426</v>
      </c>
      <c r="G511">
        <v>127510.4261</v>
      </c>
    </row>
    <row r="512" spans="1:7" ht="14.25">
      <c r="A512" t="s">
        <v>51</v>
      </c>
      <c r="B512" t="s">
        <v>13</v>
      </c>
      <c r="C512">
        <v>22.17190416</v>
      </c>
      <c r="D512">
        <v>0.1612511013</v>
      </c>
      <c r="E512" t="s">
        <v>10</v>
      </c>
      <c r="F512">
        <v>0.7272767377</v>
      </c>
      <c r="G512">
        <v>837927.7292</v>
      </c>
    </row>
    <row r="513" spans="1:7" ht="14.25">
      <c r="A513" t="s">
        <v>51</v>
      </c>
      <c r="B513" t="s">
        <v>14</v>
      </c>
      <c r="C513">
        <v>21.75493609</v>
      </c>
      <c r="D513">
        <v>0.1822053406</v>
      </c>
      <c r="E513" t="s">
        <v>10</v>
      </c>
      <c r="F513">
        <v>0.8375356279</v>
      </c>
      <c r="G513">
        <v>374569.3935</v>
      </c>
    </row>
    <row r="514" spans="1:7" ht="14.25">
      <c r="A514" t="s">
        <v>51</v>
      </c>
      <c r="B514" t="s">
        <v>15</v>
      </c>
      <c r="C514">
        <v>3.6184845389999998</v>
      </c>
      <c r="D514">
        <v>0.02472683009</v>
      </c>
      <c r="E514" t="s">
        <v>10</v>
      </c>
      <c r="F514">
        <v>0.6833476785</v>
      </c>
      <c r="G514">
        <v>184408.0116</v>
      </c>
    </row>
    <row r="515" spans="1:7" ht="14.25">
      <c r="A515" t="s">
        <v>51</v>
      </c>
      <c r="B515" t="s">
        <v>16</v>
      </c>
      <c r="C515">
        <v>3.549084822</v>
      </c>
      <c r="D515">
        <v>0.02599539764</v>
      </c>
      <c r="E515" t="s">
        <v>10</v>
      </c>
      <c r="F515">
        <v>0.7324535463</v>
      </c>
      <c r="G515">
        <v>154428.761</v>
      </c>
    </row>
    <row r="516" spans="1:7" ht="14.25">
      <c r="A516" t="s">
        <v>51</v>
      </c>
      <c r="B516" t="s">
        <v>17</v>
      </c>
      <c r="C516">
        <v>0.9187023601</v>
      </c>
      <c r="D516">
        <v>0.009451592328</v>
      </c>
      <c r="E516" t="s">
        <v>10</v>
      </c>
      <c r="F516">
        <v>1.028798089</v>
      </c>
      <c r="G516">
        <v>7453.034496</v>
      </c>
    </row>
    <row r="517" spans="1:7" ht="14.25">
      <c r="A517" t="s">
        <v>51</v>
      </c>
      <c r="B517" t="s">
        <v>18</v>
      </c>
      <c r="C517">
        <v>-0.590915709</v>
      </c>
      <c r="D517">
        <v>0.06671620479</v>
      </c>
      <c r="E517" t="s">
        <v>10</v>
      </c>
      <c r="F517">
        <v>11.29030821</v>
      </c>
      <c r="G517">
        <v>-1070.877497</v>
      </c>
    </row>
    <row r="518" spans="1:7" ht="14.25">
      <c r="A518" t="s">
        <v>51</v>
      </c>
      <c r="B518" t="s">
        <v>19</v>
      </c>
      <c r="C518">
        <v>4.356348709</v>
      </c>
      <c r="D518">
        <v>0.02670586037</v>
      </c>
      <c r="E518" t="s">
        <v>10</v>
      </c>
      <c r="F518">
        <v>0.6130331191</v>
      </c>
      <c r="G518">
        <v>18937.47134</v>
      </c>
    </row>
    <row r="519" spans="1:7" ht="14.25">
      <c r="A519" t="s">
        <v>51</v>
      </c>
      <c r="B519" t="s">
        <v>20</v>
      </c>
      <c r="C519">
        <v>3.889571145</v>
      </c>
      <c r="D519">
        <v>0.02360603017</v>
      </c>
      <c r="E519" t="s">
        <v>10</v>
      </c>
      <c r="F519">
        <v>0.6069057304</v>
      </c>
      <c r="G519">
        <v>27301.63038</v>
      </c>
    </row>
    <row r="520" spans="1:7" ht="14.25">
      <c r="A520" t="s">
        <v>51</v>
      </c>
      <c r="B520" t="s">
        <v>21</v>
      </c>
      <c r="C520">
        <v>0.4047572264</v>
      </c>
      <c r="D520">
        <v>0.003439462098</v>
      </c>
      <c r="E520" t="s">
        <v>10</v>
      </c>
      <c r="F520">
        <v>0.8497592812</v>
      </c>
      <c r="G520">
        <v>295019.79</v>
      </c>
    </row>
    <row r="521" spans="1:7" ht="14.25">
      <c r="A521" t="s">
        <v>51</v>
      </c>
      <c r="B521" t="s">
        <v>22</v>
      </c>
      <c r="C521">
        <v>0.4268560824</v>
      </c>
      <c r="D521">
        <v>0.003824997278</v>
      </c>
      <c r="E521" t="s">
        <v>10</v>
      </c>
      <c r="F521">
        <v>0.8960859258</v>
      </c>
      <c r="G521">
        <v>147115.4748</v>
      </c>
    </row>
    <row r="522" spans="1:7" ht="14.25">
      <c r="A522" t="s">
        <v>52</v>
      </c>
      <c r="B522" t="s">
        <v>8</v>
      </c>
      <c r="C522">
        <v>35.97095883</v>
      </c>
      <c r="D522">
        <v>0.340955925</v>
      </c>
      <c r="E522" t="s">
        <v>10</v>
      </c>
      <c r="F522">
        <v>0.947864433</v>
      </c>
      <c r="G522">
        <v>386323.4483</v>
      </c>
    </row>
    <row r="523" spans="1:7" ht="14.25">
      <c r="A523" t="s">
        <v>52</v>
      </c>
      <c r="B523" t="s">
        <v>11</v>
      </c>
      <c r="C523">
        <v>35.66452727</v>
      </c>
      <c r="D523">
        <v>0.3641271201</v>
      </c>
      <c r="E523" t="s">
        <v>10</v>
      </c>
      <c r="F523">
        <v>1.020978401</v>
      </c>
      <c r="G523">
        <v>242707.3913</v>
      </c>
    </row>
    <row r="524" spans="1:7" ht="14.25">
      <c r="A524" t="s">
        <v>52</v>
      </c>
      <c r="B524" t="s">
        <v>12</v>
      </c>
      <c r="C524">
        <v>25.49726791</v>
      </c>
      <c r="D524">
        <v>0.161808826</v>
      </c>
      <c r="E524" t="s">
        <v>10</v>
      </c>
      <c r="F524">
        <v>0.6346124084</v>
      </c>
      <c r="G524">
        <v>86212.95604</v>
      </c>
    </row>
    <row r="525" spans="1:7" ht="14.25">
      <c r="A525" t="s">
        <v>52</v>
      </c>
      <c r="B525" t="s">
        <v>13</v>
      </c>
      <c r="C525">
        <v>7.87024658</v>
      </c>
      <c r="D525">
        <v>0.03140456182</v>
      </c>
      <c r="E525" t="s">
        <v>10</v>
      </c>
      <c r="F525">
        <v>0.399028944</v>
      </c>
      <c r="G525">
        <v>297434.8887</v>
      </c>
    </row>
    <row r="526" spans="1:7" ht="14.25">
      <c r="A526" t="s">
        <v>52</v>
      </c>
      <c r="B526" t="s">
        <v>14</v>
      </c>
      <c r="C526">
        <v>7.669264748</v>
      </c>
      <c r="D526">
        <v>0.07997109184</v>
      </c>
      <c r="E526" t="s">
        <v>10</v>
      </c>
      <c r="F526">
        <v>1.042747831</v>
      </c>
      <c r="G526">
        <v>132046.8988</v>
      </c>
    </row>
    <row r="527" spans="1:7" ht="14.25">
      <c r="A527" t="s">
        <v>52</v>
      </c>
      <c r="B527" t="s">
        <v>15</v>
      </c>
      <c r="C527">
        <v>2.914448495</v>
      </c>
      <c r="D527">
        <v>0.02884445722</v>
      </c>
      <c r="E527" t="s">
        <v>10</v>
      </c>
      <c r="F527">
        <v>0.9897055057</v>
      </c>
      <c r="G527">
        <v>148528.3815</v>
      </c>
    </row>
    <row r="528" spans="1:7" ht="14.25">
      <c r="A528" t="s">
        <v>52</v>
      </c>
      <c r="B528" t="s">
        <v>16</v>
      </c>
      <c r="C528">
        <v>2.858004093</v>
      </c>
      <c r="D528">
        <v>0.02613914236</v>
      </c>
      <c r="E528" t="s">
        <v>10</v>
      </c>
      <c r="F528">
        <v>0.9145942939</v>
      </c>
      <c r="G528">
        <v>124358.2651</v>
      </c>
    </row>
    <row r="529" spans="1:7" ht="14.25">
      <c r="A529" t="s">
        <v>52</v>
      </c>
      <c r="B529" t="s">
        <v>17</v>
      </c>
      <c r="C529">
        <v>0.344641958</v>
      </c>
      <c r="D529">
        <v>0.01781061576</v>
      </c>
      <c r="E529" t="s">
        <v>10</v>
      </c>
      <c r="F529">
        <v>5.167860543</v>
      </c>
      <c r="G529">
        <v>2795.930993</v>
      </c>
    </row>
    <row r="530" spans="1:7" ht="14.25">
      <c r="A530" t="s">
        <v>52</v>
      </c>
      <c r="B530" t="s">
        <v>18</v>
      </c>
      <c r="C530">
        <v>0.3233619932</v>
      </c>
      <c r="D530">
        <v>0.058053483</v>
      </c>
      <c r="E530" t="s">
        <v>10</v>
      </c>
      <c r="F530">
        <v>17.95309413</v>
      </c>
      <c r="G530">
        <v>586.0075754</v>
      </c>
    </row>
    <row r="531" spans="1:7" ht="14.25">
      <c r="A531" t="s">
        <v>52</v>
      </c>
      <c r="B531" t="s">
        <v>19</v>
      </c>
      <c r="C531">
        <v>2.176743213</v>
      </c>
      <c r="D531">
        <v>0.02643238995</v>
      </c>
      <c r="E531" t="s">
        <v>10</v>
      </c>
      <c r="F531">
        <v>1.214309056</v>
      </c>
      <c r="G531">
        <v>9462.514356</v>
      </c>
    </row>
    <row r="532" spans="1:7" ht="14.25">
      <c r="A532" t="s">
        <v>52</v>
      </c>
      <c r="B532" t="s">
        <v>20</v>
      </c>
      <c r="C532">
        <v>1.858868642</v>
      </c>
      <c r="D532">
        <v>0.02641318828</v>
      </c>
      <c r="E532" t="s">
        <v>10</v>
      </c>
      <c r="F532">
        <v>1.420928176</v>
      </c>
      <c r="G532">
        <v>13047.74812</v>
      </c>
    </row>
    <row r="533" spans="1:7" ht="14.25">
      <c r="A533" t="s">
        <v>52</v>
      </c>
      <c r="B533" t="s">
        <v>21</v>
      </c>
      <c r="C533">
        <v>0.10826512</v>
      </c>
      <c r="D533">
        <v>0.0009618481163</v>
      </c>
      <c r="E533" t="s">
        <v>10</v>
      </c>
      <c r="F533">
        <v>0.888419203</v>
      </c>
      <c r="G533">
        <v>78912.37237</v>
      </c>
    </row>
    <row r="534" spans="1:7" ht="14.25">
      <c r="A534" t="s">
        <v>52</v>
      </c>
      <c r="B534" t="s">
        <v>22</v>
      </c>
      <c r="C534">
        <v>0.1132925831</v>
      </c>
      <c r="D534">
        <v>0.0008722089653</v>
      </c>
      <c r="E534" t="s">
        <v>10</v>
      </c>
      <c r="F534">
        <v>0.7698729623</v>
      </c>
      <c r="G534">
        <v>39046.16294</v>
      </c>
    </row>
    <row r="535" spans="1:7" ht="14.25">
      <c r="A535" t="s">
        <v>53</v>
      </c>
      <c r="B535" t="s">
        <v>8</v>
      </c>
      <c r="C535">
        <v>53.07236407</v>
      </c>
      <c r="D535">
        <v>0.2912999517</v>
      </c>
      <c r="E535" t="s">
        <v>10</v>
      </c>
      <c r="F535">
        <v>0.5488731411</v>
      </c>
      <c r="G535">
        <v>569990.3299</v>
      </c>
    </row>
    <row r="536" spans="1:7" ht="14.25">
      <c r="A536" t="s">
        <v>53</v>
      </c>
      <c r="B536" t="s">
        <v>11</v>
      </c>
      <c r="C536">
        <v>52.64342115</v>
      </c>
      <c r="D536">
        <v>0.2948932603</v>
      </c>
      <c r="E536" t="s">
        <v>10</v>
      </c>
      <c r="F536">
        <v>0.560171155</v>
      </c>
      <c r="G536">
        <v>358253.6597</v>
      </c>
    </row>
    <row r="537" spans="1:7" ht="14.25">
      <c r="A537" t="s">
        <v>53</v>
      </c>
      <c r="B537" t="s">
        <v>12</v>
      </c>
      <c r="C537">
        <v>30.86026382</v>
      </c>
      <c r="D537">
        <v>0.1535873997</v>
      </c>
      <c r="E537" t="s">
        <v>10</v>
      </c>
      <c r="F537">
        <v>0.4976866062</v>
      </c>
      <c r="G537">
        <v>104346.653</v>
      </c>
    </row>
    <row r="538" spans="1:7" ht="14.25">
      <c r="A538" t="s">
        <v>53</v>
      </c>
      <c r="B538" t="s">
        <v>13</v>
      </c>
      <c r="C538">
        <v>10.79476318</v>
      </c>
      <c r="D538">
        <v>0.05445158539</v>
      </c>
      <c r="E538" t="s">
        <v>10</v>
      </c>
      <c r="F538">
        <v>0.5044259377</v>
      </c>
      <c r="G538">
        <v>407959.1601</v>
      </c>
    </row>
    <row r="539" spans="1:7" ht="14.25">
      <c r="A539" t="s">
        <v>53</v>
      </c>
      <c r="B539" t="s">
        <v>14</v>
      </c>
      <c r="C539">
        <v>10.50161826</v>
      </c>
      <c r="D539">
        <v>0.05827447163</v>
      </c>
      <c r="E539" t="s">
        <v>10</v>
      </c>
      <c r="F539">
        <v>0.5549094451</v>
      </c>
      <c r="G539">
        <v>180813.4378</v>
      </c>
    </row>
    <row r="540" spans="1:7" ht="14.25">
      <c r="A540" t="s">
        <v>53</v>
      </c>
      <c r="B540" t="s">
        <v>15</v>
      </c>
      <c r="C540">
        <v>5.75818545</v>
      </c>
      <c r="D540">
        <v>0.03472374945</v>
      </c>
      <c r="E540" t="s">
        <v>10</v>
      </c>
      <c r="F540">
        <v>0.6030328435</v>
      </c>
      <c r="G540">
        <v>293453.1067</v>
      </c>
    </row>
    <row r="541" spans="1:7" ht="14.25">
      <c r="A541" t="s">
        <v>53</v>
      </c>
      <c r="B541" t="s">
        <v>16</v>
      </c>
      <c r="C541">
        <v>5.643862683</v>
      </c>
      <c r="D541">
        <v>0.03443318438</v>
      </c>
      <c r="E541" t="s">
        <v>10</v>
      </c>
      <c r="F541">
        <v>0.6100996129</v>
      </c>
      <c r="G541">
        <v>245577.315</v>
      </c>
    </row>
    <row r="542" spans="1:7" ht="14.25">
      <c r="A542" t="s">
        <v>53</v>
      </c>
      <c r="B542" t="s">
        <v>17</v>
      </c>
      <c r="C542">
        <v>0.2348321414</v>
      </c>
      <c r="D542">
        <v>0.008722420189</v>
      </c>
      <c r="E542" t="s">
        <v>10</v>
      </c>
      <c r="F542">
        <v>3.714321274</v>
      </c>
      <c r="G542">
        <v>1905.091493</v>
      </c>
    </row>
    <row r="543" spans="1:7" ht="14.25">
      <c r="A543" t="s">
        <v>53</v>
      </c>
      <c r="B543" t="s">
        <v>18</v>
      </c>
      <c r="C543">
        <v>0.1824638657</v>
      </c>
      <c r="D543">
        <v>0.007203084148</v>
      </c>
      <c r="E543" t="s">
        <v>10</v>
      </c>
      <c r="F543">
        <v>3.947677048</v>
      </c>
      <c r="G543">
        <v>330.6672083</v>
      </c>
    </row>
    <row r="544" spans="1:7" ht="14.25">
      <c r="A544" t="s">
        <v>53</v>
      </c>
      <c r="B544" t="s">
        <v>19</v>
      </c>
      <c r="C544">
        <v>2.219590392</v>
      </c>
      <c r="D544">
        <v>0.04164922558</v>
      </c>
      <c r="E544" t="s">
        <v>10</v>
      </c>
      <c r="F544">
        <v>1.87643746</v>
      </c>
      <c r="G544">
        <v>9648.775211</v>
      </c>
    </row>
    <row r="545" spans="1:7" ht="14.25">
      <c r="A545" t="s">
        <v>53</v>
      </c>
      <c r="B545" t="s">
        <v>20</v>
      </c>
      <c r="C545">
        <v>1.964028004</v>
      </c>
      <c r="D545">
        <v>0.02267994291</v>
      </c>
      <c r="E545" t="s">
        <v>10</v>
      </c>
      <c r="F545">
        <v>1.154766779</v>
      </c>
      <c r="G545">
        <v>13785.88143</v>
      </c>
    </row>
    <row r="546" spans="1:7" ht="14.25">
      <c r="A546" t="s">
        <v>53</v>
      </c>
      <c r="B546" t="s">
        <v>21</v>
      </c>
      <c r="C546">
        <v>0.1546311433</v>
      </c>
      <c r="D546">
        <v>0.001014724914</v>
      </c>
      <c r="E546" t="s">
        <v>10</v>
      </c>
      <c r="F546">
        <v>0.6562228617</v>
      </c>
      <c r="G546">
        <v>112707.6787</v>
      </c>
    </row>
    <row r="547" spans="1:7" ht="14.25">
      <c r="A547" t="s">
        <v>53</v>
      </c>
      <c r="B547" t="s">
        <v>22</v>
      </c>
      <c r="C547">
        <v>0.1625423123</v>
      </c>
      <c r="D547">
        <v>0.001327885981</v>
      </c>
      <c r="E547" t="s">
        <v>10</v>
      </c>
      <c r="F547">
        <v>0.8169478842</v>
      </c>
      <c r="G547">
        <v>56020.02742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547"/>
  <sheetViews>
    <sheetView zoomScalePageLayoutView="0" workbookViewId="0" topLeftCell="A86">
      <selection activeCell="A46" sqref="A46:G47"/>
    </sheetView>
  </sheetViews>
  <sheetFormatPr defaultColWidth="9.140625" defaultRowHeight="15"/>
  <cols>
    <col min="1" max="1" width="27.57421875" style="0" customWidth="1"/>
    <col min="2" max="2" width="14.140625" style="0" customWidth="1"/>
    <col min="3" max="3" width="12.140625" style="0" customWidth="1"/>
    <col min="4" max="4" width="10.00390625" style="0" customWidth="1"/>
    <col min="6" max="6" width="11.00390625" style="0" customWidth="1"/>
  </cols>
  <sheetData>
    <row r="1" spans="1:7" ht="14.25">
      <c r="A1" t="s">
        <v>0</v>
      </c>
      <c r="B1" t="s">
        <v>1</v>
      </c>
      <c r="C1" t="s">
        <v>2</v>
      </c>
      <c r="D1" t="s">
        <v>3</v>
      </c>
      <c r="E1" t="s">
        <v>4</v>
      </c>
      <c r="F1" t="s">
        <v>5</v>
      </c>
      <c r="G1" t="s">
        <v>6</v>
      </c>
    </row>
    <row r="2" spans="1:7" ht="14.25">
      <c r="A2" t="s">
        <v>7</v>
      </c>
      <c r="B2" t="s">
        <v>8</v>
      </c>
      <c r="C2" t="s">
        <v>9</v>
      </c>
      <c r="D2">
        <v>0</v>
      </c>
      <c r="E2" t="s">
        <v>10</v>
      </c>
      <c r="F2">
        <v>0</v>
      </c>
      <c r="G2">
        <v>304.072335</v>
      </c>
    </row>
    <row r="3" spans="1:7" ht="14.25">
      <c r="A3" t="s">
        <v>7</v>
      </c>
      <c r="B3" t="s">
        <v>11</v>
      </c>
      <c r="C3" t="s">
        <v>9</v>
      </c>
      <c r="D3">
        <v>0</v>
      </c>
      <c r="E3" t="s">
        <v>10</v>
      </c>
      <c r="F3">
        <v>0</v>
      </c>
      <c r="G3">
        <v>-1357.842621</v>
      </c>
    </row>
    <row r="4" spans="1:7" ht="14.25">
      <c r="A4" t="s">
        <v>7</v>
      </c>
      <c r="B4" t="s">
        <v>12</v>
      </c>
      <c r="C4" t="s">
        <v>9</v>
      </c>
      <c r="D4">
        <v>0</v>
      </c>
      <c r="E4" t="s">
        <v>10</v>
      </c>
      <c r="F4">
        <v>0</v>
      </c>
      <c r="G4">
        <v>4858.948961</v>
      </c>
    </row>
    <row r="5" spans="1:7" ht="14.25">
      <c r="A5" t="s">
        <v>7</v>
      </c>
      <c r="B5" t="s">
        <v>13</v>
      </c>
      <c r="C5" t="s">
        <v>9</v>
      </c>
      <c r="D5">
        <v>0</v>
      </c>
      <c r="E5" t="s">
        <v>10</v>
      </c>
      <c r="F5">
        <v>0</v>
      </c>
      <c r="G5">
        <v>674.3807022</v>
      </c>
    </row>
    <row r="6" spans="1:7" ht="14.25">
      <c r="A6" t="s">
        <v>7</v>
      </c>
      <c r="B6" t="s">
        <v>14</v>
      </c>
      <c r="C6" t="s">
        <v>9</v>
      </c>
      <c r="D6">
        <v>0</v>
      </c>
      <c r="E6" t="s">
        <v>10</v>
      </c>
      <c r="F6">
        <v>0</v>
      </c>
      <c r="G6">
        <v>229.2316885</v>
      </c>
    </row>
    <row r="7" spans="1:7" ht="14.25">
      <c r="A7" t="s">
        <v>7</v>
      </c>
      <c r="B7" t="s">
        <v>15</v>
      </c>
      <c r="C7" t="s">
        <v>9</v>
      </c>
      <c r="D7">
        <v>0</v>
      </c>
      <c r="E7" t="s">
        <v>10</v>
      </c>
      <c r="F7">
        <v>0</v>
      </c>
      <c r="G7">
        <v>-894.1494669</v>
      </c>
    </row>
    <row r="8" spans="1:7" ht="14.25">
      <c r="A8" t="s">
        <v>7</v>
      </c>
      <c r="B8" t="s">
        <v>16</v>
      </c>
      <c r="C8" t="s">
        <v>9</v>
      </c>
      <c r="D8">
        <v>0</v>
      </c>
      <c r="E8" t="s">
        <v>10</v>
      </c>
      <c r="F8">
        <v>0</v>
      </c>
      <c r="G8">
        <v>-143.806771</v>
      </c>
    </row>
    <row r="9" spans="1:7" ht="14.25">
      <c r="A9" t="s">
        <v>7</v>
      </c>
      <c r="B9" t="s">
        <v>17</v>
      </c>
      <c r="C9" t="s">
        <v>9</v>
      </c>
      <c r="D9">
        <v>0</v>
      </c>
      <c r="E9" t="s">
        <v>10</v>
      </c>
      <c r="F9">
        <v>0</v>
      </c>
      <c r="G9">
        <v>664.1758456</v>
      </c>
    </row>
    <row r="10" spans="1:7" ht="14.25">
      <c r="A10" t="s">
        <v>7</v>
      </c>
      <c r="B10" t="s">
        <v>18</v>
      </c>
      <c r="C10" t="s">
        <v>9</v>
      </c>
      <c r="D10">
        <v>0</v>
      </c>
      <c r="E10" t="s">
        <v>10</v>
      </c>
      <c r="F10">
        <v>0</v>
      </c>
      <c r="G10">
        <v>131.191706</v>
      </c>
    </row>
    <row r="11" spans="1:7" ht="14.25">
      <c r="A11" t="s">
        <v>7</v>
      </c>
      <c r="B11" t="s">
        <v>19</v>
      </c>
      <c r="C11" t="s">
        <v>9</v>
      </c>
      <c r="D11">
        <v>0</v>
      </c>
      <c r="E11" t="s">
        <v>10</v>
      </c>
      <c r="F11">
        <v>0</v>
      </c>
      <c r="G11">
        <v>-642.4264599</v>
      </c>
    </row>
    <row r="12" spans="1:7" ht="14.25">
      <c r="A12" t="s">
        <v>7</v>
      </c>
      <c r="B12" t="s">
        <v>20</v>
      </c>
      <c r="C12" t="s">
        <v>9</v>
      </c>
      <c r="D12">
        <v>0</v>
      </c>
      <c r="E12" t="s">
        <v>10</v>
      </c>
      <c r="F12">
        <v>0</v>
      </c>
      <c r="G12">
        <v>-346.7943891</v>
      </c>
    </row>
    <row r="13" spans="1:7" ht="14.25">
      <c r="A13" t="s">
        <v>7</v>
      </c>
      <c r="B13" t="s">
        <v>21</v>
      </c>
      <c r="C13" t="s">
        <v>9</v>
      </c>
      <c r="D13">
        <v>0</v>
      </c>
      <c r="E13" t="s">
        <v>10</v>
      </c>
      <c r="F13">
        <v>0</v>
      </c>
      <c r="G13">
        <v>-752.4351478</v>
      </c>
    </row>
    <row r="14" spans="1:7" ht="14.25">
      <c r="A14" t="s">
        <v>7</v>
      </c>
      <c r="B14" t="s">
        <v>22</v>
      </c>
      <c r="C14" t="s">
        <v>9</v>
      </c>
      <c r="D14">
        <v>0</v>
      </c>
      <c r="E14" t="s">
        <v>10</v>
      </c>
      <c r="F14">
        <v>0</v>
      </c>
      <c r="G14">
        <v>185.300608</v>
      </c>
    </row>
    <row r="15" spans="1:7" ht="14.25">
      <c r="A15" t="s">
        <v>7</v>
      </c>
      <c r="B15" t="s">
        <v>8</v>
      </c>
      <c r="C15" t="s">
        <v>9</v>
      </c>
      <c r="D15">
        <v>0</v>
      </c>
      <c r="E15" t="s">
        <v>10</v>
      </c>
      <c r="F15">
        <v>0</v>
      </c>
      <c r="G15">
        <v>273.1391323</v>
      </c>
    </row>
    <row r="16" spans="1:7" ht="14.25">
      <c r="A16" t="s">
        <v>7</v>
      </c>
      <c r="B16" t="s">
        <v>11</v>
      </c>
      <c r="C16" t="s">
        <v>9</v>
      </c>
      <c r="D16">
        <v>0</v>
      </c>
      <c r="E16" t="s">
        <v>10</v>
      </c>
      <c r="F16">
        <v>0</v>
      </c>
      <c r="G16">
        <v>-1343.743105</v>
      </c>
    </row>
    <row r="17" spans="1:7" ht="14.25">
      <c r="A17" t="s">
        <v>7</v>
      </c>
      <c r="B17" t="s">
        <v>12</v>
      </c>
      <c r="C17" t="s">
        <v>9</v>
      </c>
      <c r="D17">
        <v>0</v>
      </c>
      <c r="E17" t="s">
        <v>10</v>
      </c>
      <c r="F17">
        <v>0</v>
      </c>
      <c r="G17">
        <v>1400.705158</v>
      </c>
    </row>
    <row r="18" spans="1:7" ht="14.25">
      <c r="A18" t="s">
        <v>7</v>
      </c>
      <c r="B18" t="s">
        <v>13</v>
      </c>
      <c r="C18" t="s">
        <v>9</v>
      </c>
      <c r="D18">
        <v>0</v>
      </c>
      <c r="E18" t="s">
        <v>10</v>
      </c>
      <c r="F18">
        <v>0</v>
      </c>
      <c r="G18">
        <v>696.9017194</v>
      </c>
    </row>
    <row r="19" spans="1:7" ht="14.25">
      <c r="A19" t="s">
        <v>7</v>
      </c>
      <c r="B19" t="s">
        <v>14</v>
      </c>
      <c r="C19" t="s">
        <v>9</v>
      </c>
      <c r="D19">
        <v>0</v>
      </c>
      <c r="E19" t="s">
        <v>10</v>
      </c>
      <c r="F19">
        <v>0</v>
      </c>
      <c r="G19">
        <v>168.398261</v>
      </c>
    </row>
    <row r="20" spans="1:7" ht="14.25">
      <c r="A20" t="s">
        <v>7</v>
      </c>
      <c r="B20" t="s">
        <v>15</v>
      </c>
      <c r="C20" t="s">
        <v>9</v>
      </c>
      <c r="D20">
        <v>0</v>
      </c>
      <c r="E20" t="s">
        <v>10</v>
      </c>
      <c r="F20">
        <v>0</v>
      </c>
      <c r="G20">
        <v>-803.8791342</v>
      </c>
    </row>
    <row r="21" spans="1:7" ht="14.25">
      <c r="A21" t="s">
        <v>7</v>
      </c>
      <c r="B21" t="s">
        <v>16</v>
      </c>
      <c r="C21" t="s">
        <v>9</v>
      </c>
      <c r="D21">
        <v>0</v>
      </c>
      <c r="E21" t="s">
        <v>10</v>
      </c>
      <c r="F21">
        <v>0</v>
      </c>
      <c r="G21">
        <v>-83.99393761</v>
      </c>
    </row>
    <row r="22" spans="1:7" ht="14.25">
      <c r="A22" t="s">
        <v>7</v>
      </c>
      <c r="B22" t="s">
        <v>17</v>
      </c>
      <c r="C22" t="s">
        <v>9</v>
      </c>
      <c r="D22">
        <v>0</v>
      </c>
      <c r="E22" t="s">
        <v>10</v>
      </c>
      <c r="F22">
        <v>0</v>
      </c>
      <c r="G22">
        <v>626.9502299</v>
      </c>
    </row>
    <row r="23" spans="1:7" ht="14.25">
      <c r="A23" t="s">
        <v>7</v>
      </c>
      <c r="B23" t="s">
        <v>18</v>
      </c>
      <c r="C23" t="s">
        <v>9</v>
      </c>
      <c r="D23">
        <v>0</v>
      </c>
      <c r="E23" t="s">
        <v>10</v>
      </c>
      <c r="F23">
        <v>0</v>
      </c>
      <c r="G23">
        <v>-238.9830768</v>
      </c>
    </row>
    <row r="24" spans="1:7" ht="14.25">
      <c r="A24" t="s">
        <v>7</v>
      </c>
      <c r="B24" t="s">
        <v>19</v>
      </c>
      <c r="C24" t="s">
        <v>9</v>
      </c>
      <c r="D24">
        <v>0</v>
      </c>
      <c r="E24" t="s">
        <v>10</v>
      </c>
      <c r="F24">
        <v>0</v>
      </c>
      <c r="G24">
        <v>-568.6767541</v>
      </c>
    </row>
    <row r="25" spans="1:7" ht="14.25">
      <c r="A25" t="s">
        <v>7</v>
      </c>
      <c r="B25" t="s">
        <v>20</v>
      </c>
      <c r="C25" t="s">
        <v>9</v>
      </c>
      <c r="D25">
        <v>0</v>
      </c>
      <c r="E25" t="s">
        <v>10</v>
      </c>
      <c r="F25">
        <v>0</v>
      </c>
      <c r="G25">
        <v>-300.8453032</v>
      </c>
    </row>
    <row r="26" spans="1:7" ht="14.25">
      <c r="A26" t="s">
        <v>7</v>
      </c>
      <c r="B26" t="s">
        <v>21</v>
      </c>
      <c r="C26" t="s">
        <v>9</v>
      </c>
      <c r="D26">
        <v>0</v>
      </c>
      <c r="E26" t="s">
        <v>10</v>
      </c>
      <c r="F26">
        <v>0</v>
      </c>
      <c r="G26">
        <v>-623.6571125</v>
      </c>
    </row>
    <row r="27" spans="1:7" ht="14.25">
      <c r="A27" t="s">
        <v>7</v>
      </c>
      <c r="B27" t="s">
        <v>22</v>
      </c>
      <c r="C27" t="s">
        <v>9</v>
      </c>
      <c r="D27">
        <v>0</v>
      </c>
      <c r="E27" t="s">
        <v>10</v>
      </c>
      <c r="F27">
        <v>0</v>
      </c>
      <c r="G27">
        <v>191.6240275</v>
      </c>
    </row>
    <row r="28" spans="1:7" ht="14.25">
      <c r="A28" t="s">
        <v>23</v>
      </c>
      <c r="B28" t="s">
        <v>8</v>
      </c>
      <c r="C28" t="s">
        <v>9</v>
      </c>
      <c r="D28">
        <v>0</v>
      </c>
      <c r="E28" t="s">
        <v>10</v>
      </c>
      <c r="F28">
        <v>0</v>
      </c>
      <c r="G28">
        <v>1314795.916</v>
      </c>
    </row>
    <row r="29" spans="1:7" ht="14.25">
      <c r="A29" t="s">
        <v>23</v>
      </c>
      <c r="B29" t="s">
        <v>11</v>
      </c>
      <c r="C29" t="s">
        <v>9</v>
      </c>
      <c r="D29">
        <v>0</v>
      </c>
      <c r="E29" t="s">
        <v>10</v>
      </c>
      <c r="F29">
        <v>0</v>
      </c>
      <c r="G29">
        <v>832520.647</v>
      </c>
    </row>
    <row r="30" spans="1:7" ht="14.25">
      <c r="A30" t="s">
        <v>23</v>
      </c>
      <c r="B30" t="s">
        <v>12</v>
      </c>
      <c r="C30" t="s">
        <v>9</v>
      </c>
      <c r="D30">
        <v>0</v>
      </c>
      <c r="E30" t="s">
        <v>10</v>
      </c>
      <c r="F30">
        <v>0</v>
      </c>
      <c r="G30">
        <v>659390.3937</v>
      </c>
    </row>
    <row r="31" spans="1:7" ht="14.25">
      <c r="A31" t="s">
        <v>23</v>
      </c>
      <c r="B31" t="s">
        <v>13</v>
      </c>
      <c r="C31" t="s">
        <v>9</v>
      </c>
      <c r="D31">
        <v>0</v>
      </c>
      <c r="E31" t="s">
        <v>10</v>
      </c>
      <c r="F31">
        <v>0</v>
      </c>
      <c r="G31">
        <v>1575039.653</v>
      </c>
    </row>
    <row r="32" spans="1:7" ht="14.25">
      <c r="A32" t="s">
        <v>23</v>
      </c>
      <c r="B32" t="s">
        <v>14</v>
      </c>
      <c r="C32" t="s">
        <v>9</v>
      </c>
      <c r="D32">
        <v>0</v>
      </c>
      <c r="E32" t="s">
        <v>10</v>
      </c>
      <c r="F32">
        <v>0</v>
      </c>
      <c r="G32">
        <v>725640.3602</v>
      </c>
    </row>
    <row r="33" spans="1:7" ht="14.25">
      <c r="A33" t="s">
        <v>23</v>
      </c>
      <c r="B33" t="s">
        <v>15</v>
      </c>
      <c r="C33" t="s">
        <v>9</v>
      </c>
      <c r="D33">
        <v>0</v>
      </c>
      <c r="E33" t="s">
        <v>10</v>
      </c>
      <c r="F33">
        <v>0</v>
      </c>
      <c r="G33">
        <v>611553.2942</v>
      </c>
    </row>
    <row r="34" spans="1:7" ht="14.25">
      <c r="A34" t="s">
        <v>23</v>
      </c>
      <c r="B34" t="s">
        <v>16</v>
      </c>
      <c r="C34" t="s">
        <v>9</v>
      </c>
      <c r="D34">
        <v>0</v>
      </c>
      <c r="E34" t="s">
        <v>10</v>
      </c>
      <c r="F34">
        <v>0</v>
      </c>
      <c r="G34">
        <v>522147.3211</v>
      </c>
    </row>
    <row r="35" spans="1:7" ht="14.25">
      <c r="A35" t="s">
        <v>23</v>
      </c>
      <c r="B35" t="s">
        <v>17</v>
      </c>
      <c r="C35" t="s">
        <v>9</v>
      </c>
      <c r="D35">
        <v>0</v>
      </c>
      <c r="E35" t="s">
        <v>10</v>
      </c>
      <c r="F35">
        <v>0</v>
      </c>
      <c r="G35">
        <v>31222.85061</v>
      </c>
    </row>
    <row r="36" spans="1:7" ht="14.25">
      <c r="A36" t="s">
        <v>23</v>
      </c>
      <c r="B36" t="s">
        <v>18</v>
      </c>
      <c r="C36" t="s">
        <v>9</v>
      </c>
      <c r="D36">
        <v>0</v>
      </c>
      <c r="E36" t="s">
        <v>10</v>
      </c>
      <c r="F36">
        <v>0</v>
      </c>
      <c r="G36">
        <v>7187.078368</v>
      </c>
    </row>
    <row r="37" spans="1:7" ht="14.25">
      <c r="A37" t="s">
        <v>23</v>
      </c>
      <c r="B37" t="s">
        <v>19</v>
      </c>
      <c r="C37" t="s">
        <v>9</v>
      </c>
      <c r="D37">
        <v>0</v>
      </c>
      <c r="E37" t="s">
        <v>10</v>
      </c>
      <c r="F37">
        <v>0</v>
      </c>
      <c r="G37">
        <v>88142.67798</v>
      </c>
    </row>
    <row r="38" spans="1:7" ht="14.25">
      <c r="A38" t="s">
        <v>23</v>
      </c>
      <c r="B38" t="s">
        <v>20</v>
      </c>
      <c r="C38" t="s">
        <v>9</v>
      </c>
      <c r="D38">
        <v>0</v>
      </c>
      <c r="E38" t="s">
        <v>10</v>
      </c>
      <c r="F38">
        <v>0</v>
      </c>
      <c r="G38">
        <v>142549.0629</v>
      </c>
    </row>
    <row r="39" spans="1:7" ht="14.25">
      <c r="A39" t="s">
        <v>23</v>
      </c>
      <c r="B39" t="s">
        <v>21</v>
      </c>
      <c r="C39" t="s">
        <v>9</v>
      </c>
      <c r="D39" s="1">
        <v>5.268356064E-09</v>
      </c>
      <c r="E39" t="s">
        <v>10</v>
      </c>
      <c r="F39" s="1">
        <v>1.317089016E-06</v>
      </c>
      <c r="G39">
        <v>298347.5409</v>
      </c>
    </row>
    <row r="40" spans="1:7" ht="14.25">
      <c r="A40" t="s">
        <v>23</v>
      </c>
      <c r="B40" t="s">
        <v>22</v>
      </c>
      <c r="C40" t="s">
        <v>9</v>
      </c>
      <c r="D40" s="1">
        <v>5.268356064E-09</v>
      </c>
      <c r="E40" t="s">
        <v>10</v>
      </c>
      <c r="F40" s="1">
        <v>1.317089016E-06</v>
      </c>
      <c r="G40">
        <v>140607.8032</v>
      </c>
    </row>
    <row r="41" spans="1:7" ht="14.25">
      <c r="A41" t="s">
        <v>24</v>
      </c>
      <c r="B41" t="s">
        <v>8</v>
      </c>
      <c r="C41" t="s">
        <v>9</v>
      </c>
      <c r="D41">
        <v>0</v>
      </c>
      <c r="E41" t="s">
        <v>10</v>
      </c>
      <c r="F41">
        <v>0</v>
      </c>
      <c r="G41">
        <v>2564563.264</v>
      </c>
    </row>
    <row r="42" spans="1:7" ht="14.25">
      <c r="A42" t="s">
        <v>24</v>
      </c>
      <c r="B42" t="s">
        <v>11</v>
      </c>
      <c r="C42" t="s">
        <v>9</v>
      </c>
      <c r="D42">
        <v>0</v>
      </c>
      <c r="E42" t="s">
        <v>10</v>
      </c>
      <c r="F42">
        <v>0</v>
      </c>
      <c r="G42">
        <v>1625326.176</v>
      </c>
    </row>
    <row r="43" spans="1:7" ht="14.25">
      <c r="A43" t="s">
        <v>24</v>
      </c>
      <c r="B43" t="s">
        <v>12</v>
      </c>
      <c r="C43" t="s">
        <v>9</v>
      </c>
      <c r="D43">
        <v>0</v>
      </c>
      <c r="E43" t="s">
        <v>10</v>
      </c>
      <c r="F43">
        <v>0</v>
      </c>
      <c r="G43">
        <v>1360936.057</v>
      </c>
    </row>
    <row r="44" spans="1:7" ht="14.25">
      <c r="A44" t="s">
        <v>24</v>
      </c>
      <c r="B44" t="s">
        <v>13</v>
      </c>
      <c r="C44" t="s">
        <v>9</v>
      </c>
      <c r="D44">
        <v>0</v>
      </c>
      <c r="E44" t="s">
        <v>10</v>
      </c>
      <c r="F44">
        <v>0</v>
      </c>
      <c r="G44">
        <v>2991712.318</v>
      </c>
    </row>
    <row r="45" spans="1:7" ht="14.25">
      <c r="A45" t="s">
        <v>24</v>
      </c>
      <c r="B45" t="s">
        <v>14</v>
      </c>
      <c r="C45" t="s">
        <v>9</v>
      </c>
      <c r="D45">
        <v>0</v>
      </c>
      <c r="E45" t="s">
        <v>10</v>
      </c>
      <c r="F45">
        <v>0</v>
      </c>
      <c r="G45">
        <v>1358947.201</v>
      </c>
    </row>
    <row r="46" spans="1:7" ht="14.25">
      <c r="A46" t="s">
        <v>24</v>
      </c>
      <c r="B46" t="s">
        <v>15</v>
      </c>
      <c r="C46" t="s">
        <v>9</v>
      </c>
      <c r="D46">
        <v>0</v>
      </c>
      <c r="E46" t="s">
        <v>10</v>
      </c>
      <c r="F46">
        <v>0</v>
      </c>
      <c r="G46">
        <v>603475.2443</v>
      </c>
    </row>
    <row r="47" spans="1:7" ht="14.25">
      <c r="A47" t="s">
        <v>24</v>
      </c>
      <c r="B47" t="s">
        <v>16</v>
      </c>
      <c r="C47" t="s">
        <v>9</v>
      </c>
      <c r="D47">
        <v>0</v>
      </c>
      <c r="E47" t="s">
        <v>10</v>
      </c>
      <c r="F47">
        <v>0</v>
      </c>
      <c r="G47">
        <v>514568.8271</v>
      </c>
    </row>
    <row r="48" spans="1:7" ht="14.25">
      <c r="A48" t="s">
        <v>24</v>
      </c>
      <c r="B48" t="s">
        <v>17</v>
      </c>
      <c r="C48" t="s">
        <v>9</v>
      </c>
      <c r="D48">
        <v>0</v>
      </c>
      <c r="E48" t="s">
        <v>10</v>
      </c>
      <c r="F48">
        <v>0</v>
      </c>
      <c r="G48">
        <v>65514.2452</v>
      </c>
    </row>
    <row r="49" spans="1:7" ht="14.25">
      <c r="A49" t="s">
        <v>24</v>
      </c>
      <c r="B49" t="s">
        <v>18</v>
      </c>
      <c r="C49" t="s">
        <v>9</v>
      </c>
      <c r="D49">
        <v>0</v>
      </c>
      <c r="E49" t="s">
        <v>10</v>
      </c>
      <c r="F49">
        <v>0</v>
      </c>
      <c r="G49">
        <v>14528.80011</v>
      </c>
    </row>
    <row r="50" spans="1:7" ht="14.25">
      <c r="A50" t="s">
        <v>24</v>
      </c>
      <c r="B50" t="s">
        <v>19</v>
      </c>
      <c r="C50" t="s">
        <v>9</v>
      </c>
      <c r="D50">
        <v>0</v>
      </c>
      <c r="E50" t="s">
        <v>10</v>
      </c>
      <c r="F50">
        <v>0</v>
      </c>
      <c r="G50">
        <v>173283.5217</v>
      </c>
    </row>
    <row r="51" spans="1:7" ht="14.25">
      <c r="A51" t="s">
        <v>24</v>
      </c>
      <c r="B51" t="s">
        <v>20</v>
      </c>
      <c r="C51" t="s">
        <v>9</v>
      </c>
      <c r="D51">
        <v>0</v>
      </c>
      <c r="E51" t="s">
        <v>10</v>
      </c>
      <c r="F51">
        <v>0</v>
      </c>
      <c r="G51">
        <v>279684.8593</v>
      </c>
    </row>
    <row r="52" spans="1:7" ht="14.25">
      <c r="A52" t="s">
        <v>24</v>
      </c>
      <c r="B52" t="s">
        <v>21</v>
      </c>
      <c r="C52" t="s">
        <v>9</v>
      </c>
      <c r="D52" s="1">
        <v>1.053671213E-08</v>
      </c>
      <c r="E52" t="s">
        <v>10</v>
      </c>
      <c r="F52" s="1">
        <v>1.317089016E-06</v>
      </c>
      <c r="G52">
        <v>579707.0765</v>
      </c>
    </row>
    <row r="53" spans="1:7" ht="14.25">
      <c r="A53" t="s">
        <v>24</v>
      </c>
      <c r="B53" t="s">
        <v>22</v>
      </c>
      <c r="C53" t="s">
        <v>9</v>
      </c>
      <c r="D53" s="1">
        <v>1.053671213E-08</v>
      </c>
      <c r="E53" t="s">
        <v>10</v>
      </c>
      <c r="F53" s="1">
        <v>1.317089016E-06</v>
      </c>
      <c r="G53">
        <v>274344.9879</v>
      </c>
    </row>
    <row r="54" spans="1:7" ht="14.25">
      <c r="A54" t="s">
        <v>54</v>
      </c>
      <c r="B54" t="s">
        <v>8</v>
      </c>
      <c r="C54">
        <v>187.2204435</v>
      </c>
      <c r="D54">
        <v>0.8220208391</v>
      </c>
      <c r="E54" t="s">
        <v>10</v>
      </c>
      <c r="F54">
        <v>0.4390657473</v>
      </c>
      <c r="G54">
        <v>2010723.363</v>
      </c>
    </row>
    <row r="55" spans="1:7" ht="14.25">
      <c r="A55" t="s">
        <v>54</v>
      </c>
      <c r="B55" t="s">
        <v>11</v>
      </c>
      <c r="C55">
        <v>187.0030157</v>
      </c>
      <c r="D55">
        <v>0.9848292866</v>
      </c>
      <c r="E55" t="s">
        <v>10</v>
      </c>
      <c r="F55">
        <v>0.5266381843</v>
      </c>
      <c r="G55">
        <v>1272609.441</v>
      </c>
    </row>
    <row r="56" spans="1:7" ht="14.25">
      <c r="A56" t="s">
        <v>54</v>
      </c>
      <c r="B56" t="s">
        <v>12</v>
      </c>
      <c r="C56">
        <v>311.7941505</v>
      </c>
      <c r="D56">
        <v>2.140183226</v>
      </c>
      <c r="E56" t="s">
        <v>10</v>
      </c>
      <c r="F56">
        <v>0.6864090372</v>
      </c>
      <c r="G56">
        <v>1054257.871</v>
      </c>
    </row>
    <row r="57" spans="1:7" ht="14.25">
      <c r="A57" t="s">
        <v>54</v>
      </c>
      <c r="B57" t="s">
        <v>13</v>
      </c>
      <c r="C57">
        <v>61.61081474</v>
      </c>
      <c r="D57">
        <v>0.3239429123</v>
      </c>
      <c r="E57" t="s">
        <v>10</v>
      </c>
      <c r="F57">
        <v>0.5257890415</v>
      </c>
      <c r="G57">
        <v>2328415.715</v>
      </c>
    </row>
    <row r="58" spans="1:7" ht="14.25">
      <c r="A58" t="s">
        <v>54</v>
      </c>
      <c r="B58" t="s">
        <v>14</v>
      </c>
      <c r="C58">
        <v>62.20001004</v>
      </c>
      <c r="D58">
        <v>0.3001343376</v>
      </c>
      <c r="E58" t="s">
        <v>10</v>
      </c>
      <c r="F58">
        <v>0.4825310115</v>
      </c>
      <c r="G58">
        <v>1070939.484</v>
      </c>
    </row>
    <row r="59" spans="1:7" ht="14.25">
      <c r="A59" t="s">
        <v>54</v>
      </c>
      <c r="B59" t="s">
        <v>15</v>
      </c>
      <c r="C59" t="s">
        <v>9</v>
      </c>
      <c r="D59" t="s">
        <v>9</v>
      </c>
      <c r="E59" t="s">
        <v>10</v>
      </c>
      <c r="F59" t="s">
        <v>9</v>
      </c>
      <c r="G59">
        <v>934712.9604</v>
      </c>
    </row>
    <row r="60" spans="1:7" ht="14.25">
      <c r="A60" t="s">
        <v>54</v>
      </c>
      <c r="B60" t="s">
        <v>16</v>
      </c>
      <c r="C60" t="s">
        <v>9</v>
      </c>
      <c r="D60" t="s">
        <v>9</v>
      </c>
      <c r="E60" t="s">
        <v>10</v>
      </c>
      <c r="F60" t="s">
        <v>9</v>
      </c>
      <c r="G60">
        <v>796389.7137</v>
      </c>
    </row>
    <row r="61" spans="1:7" ht="14.25">
      <c r="A61" t="s">
        <v>54</v>
      </c>
      <c r="B61" t="s">
        <v>17</v>
      </c>
      <c r="C61">
        <v>6.148910045</v>
      </c>
      <c r="D61">
        <v>0.05676549769</v>
      </c>
      <c r="E61" t="s">
        <v>10</v>
      </c>
      <c r="F61">
        <v>0.9231798364</v>
      </c>
      <c r="G61">
        <v>49883.44503</v>
      </c>
    </row>
    <row r="62" spans="1:7" ht="14.25">
      <c r="A62" t="s">
        <v>54</v>
      </c>
      <c r="B62" t="s">
        <v>18</v>
      </c>
      <c r="C62">
        <v>5.998215989</v>
      </c>
      <c r="D62">
        <v>0.03715196127</v>
      </c>
      <c r="E62" t="s">
        <v>10</v>
      </c>
      <c r="F62">
        <v>0.619383519</v>
      </c>
      <c r="G62">
        <v>10870.17053</v>
      </c>
    </row>
    <row r="63" spans="1:7" ht="14.25">
      <c r="A63" t="s">
        <v>54</v>
      </c>
      <c r="B63" t="s">
        <v>19</v>
      </c>
      <c r="C63">
        <v>30.13276197</v>
      </c>
      <c r="D63">
        <v>0.2695591856</v>
      </c>
      <c r="E63" t="s">
        <v>10</v>
      </c>
      <c r="F63">
        <v>0.8945717818</v>
      </c>
      <c r="G63">
        <v>130990.0456</v>
      </c>
    </row>
    <row r="64" spans="1:7" ht="14.25">
      <c r="A64" t="s">
        <v>54</v>
      </c>
      <c r="B64" t="s">
        <v>20</v>
      </c>
      <c r="C64">
        <v>30.07964423</v>
      </c>
      <c r="D64">
        <v>0.2305052277</v>
      </c>
      <c r="E64" t="s">
        <v>10</v>
      </c>
      <c r="F64">
        <v>0.7663163364</v>
      </c>
      <c r="G64">
        <v>211134.6722</v>
      </c>
    </row>
    <row r="65" spans="1:7" ht="14.25">
      <c r="A65" t="s">
        <v>54</v>
      </c>
      <c r="B65" t="s">
        <v>21</v>
      </c>
      <c r="C65">
        <v>0.6087316175</v>
      </c>
      <c r="D65">
        <v>0.003747727651</v>
      </c>
      <c r="E65" t="s">
        <v>10</v>
      </c>
      <c r="F65">
        <v>0.6156617371</v>
      </c>
      <c r="G65">
        <v>443692.817</v>
      </c>
    </row>
    <row r="66" spans="1:7" ht="14.25">
      <c r="A66" t="s">
        <v>54</v>
      </c>
      <c r="B66" t="s">
        <v>22</v>
      </c>
      <c r="C66">
        <v>0.6103768053</v>
      </c>
      <c r="D66">
        <v>0.003206438398</v>
      </c>
      <c r="E66" t="s">
        <v>10</v>
      </c>
      <c r="F66">
        <v>0.525321141</v>
      </c>
      <c r="G66">
        <v>210365.6881</v>
      </c>
    </row>
    <row r="67" spans="1:7" ht="14.25">
      <c r="A67" t="s">
        <v>26</v>
      </c>
      <c r="B67" t="s">
        <v>8</v>
      </c>
      <c r="C67">
        <v>80.40621611</v>
      </c>
      <c r="D67">
        <v>0.6853769172</v>
      </c>
      <c r="E67" t="s">
        <v>10</v>
      </c>
      <c r="F67">
        <v>0.8523929497</v>
      </c>
      <c r="G67">
        <v>863552.3677</v>
      </c>
    </row>
    <row r="68" spans="1:7" ht="14.25">
      <c r="A68" t="s">
        <v>26</v>
      </c>
      <c r="B68" t="s">
        <v>11</v>
      </c>
      <c r="C68">
        <v>80.20378816</v>
      </c>
      <c r="D68">
        <v>0.7292663317</v>
      </c>
      <c r="E68" t="s">
        <v>10</v>
      </c>
      <c r="F68">
        <v>0.9092666923</v>
      </c>
      <c r="G68">
        <v>545809.9037</v>
      </c>
    </row>
    <row r="69" spans="1:7" ht="14.25">
      <c r="A69" t="s">
        <v>26</v>
      </c>
      <c r="B69" t="s">
        <v>12</v>
      </c>
      <c r="C69">
        <v>82.93962334</v>
      </c>
      <c r="D69">
        <v>0.9990978184</v>
      </c>
      <c r="E69" t="s">
        <v>10</v>
      </c>
      <c r="F69">
        <v>1.204608579</v>
      </c>
      <c r="G69">
        <v>280440.6388</v>
      </c>
    </row>
    <row r="70" spans="1:7" ht="14.25">
      <c r="A70" t="s">
        <v>26</v>
      </c>
      <c r="B70" t="s">
        <v>13</v>
      </c>
      <c r="C70">
        <v>14.99416349</v>
      </c>
      <c r="D70">
        <v>0.1050452448</v>
      </c>
      <c r="E70" t="s">
        <v>10</v>
      </c>
      <c r="F70">
        <v>0.7005742255</v>
      </c>
      <c r="G70">
        <v>566664.2466</v>
      </c>
    </row>
    <row r="71" spans="1:7" ht="14.25">
      <c r="A71" t="s">
        <v>26</v>
      </c>
      <c r="B71" t="s">
        <v>14</v>
      </c>
      <c r="C71">
        <v>14.90466866</v>
      </c>
      <c r="D71">
        <v>0.2163002209</v>
      </c>
      <c r="E71" t="s">
        <v>10</v>
      </c>
      <c r="F71">
        <v>1.451224619</v>
      </c>
      <c r="G71">
        <v>256623.7233</v>
      </c>
    </row>
    <row r="72" spans="1:7" ht="14.25">
      <c r="A72" t="s">
        <v>26</v>
      </c>
      <c r="B72" t="s">
        <v>15</v>
      </c>
      <c r="C72">
        <v>0.3286136623</v>
      </c>
      <c r="D72">
        <v>0.006056956462</v>
      </c>
      <c r="E72" t="s">
        <v>10</v>
      </c>
      <c r="F72">
        <v>1.843184614</v>
      </c>
      <c r="G72">
        <v>16747.06398</v>
      </c>
    </row>
    <row r="73" spans="1:7" ht="14.25">
      <c r="A73" t="s">
        <v>26</v>
      </c>
      <c r="B73" t="s">
        <v>16</v>
      </c>
      <c r="C73">
        <v>0.3267092299</v>
      </c>
      <c r="D73">
        <v>0.005709324795</v>
      </c>
      <c r="E73" t="s">
        <v>10</v>
      </c>
      <c r="F73">
        <v>1.747524793</v>
      </c>
      <c r="G73">
        <v>14215.86243</v>
      </c>
    </row>
    <row r="74" spans="1:7" ht="14.25">
      <c r="A74" t="s">
        <v>26</v>
      </c>
      <c r="B74" t="s">
        <v>17</v>
      </c>
      <c r="C74">
        <v>0.8867171751</v>
      </c>
      <c r="D74">
        <v>0.007817230243</v>
      </c>
      <c r="E74" t="s">
        <v>10</v>
      </c>
      <c r="F74">
        <v>0.8815922892</v>
      </c>
      <c r="G74">
        <v>7193.552539</v>
      </c>
    </row>
    <row r="75" spans="1:7" ht="14.25">
      <c r="A75" t="s">
        <v>26</v>
      </c>
      <c r="B75" t="s">
        <v>18</v>
      </c>
      <c r="C75">
        <v>0.76550922</v>
      </c>
      <c r="D75">
        <v>0.08899937999</v>
      </c>
      <c r="E75" t="s">
        <v>10</v>
      </c>
      <c r="F75">
        <v>11.62616696</v>
      </c>
      <c r="G75">
        <v>1387.281782</v>
      </c>
    </row>
    <row r="76" spans="1:7" ht="14.25">
      <c r="A76" t="s">
        <v>26</v>
      </c>
      <c r="B76" t="s">
        <v>19</v>
      </c>
      <c r="C76">
        <v>7.972637726</v>
      </c>
      <c r="D76">
        <v>0.05959582821</v>
      </c>
      <c r="E76" t="s">
        <v>10</v>
      </c>
      <c r="F76">
        <v>0.7475045306</v>
      </c>
      <c r="G76">
        <v>34657.83125</v>
      </c>
    </row>
    <row r="77" spans="1:7" ht="14.25">
      <c r="A77" t="s">
        <v>26</v>
      </c>
      <c r="B77" t="s">
        <v>20</v>
      </c>
      <c r="C77">
        <v>7.794312238</v>
      </c>
      <c r="D77">
        <v>0.06182779299</v>
      </c>
      <c r="E77" t="s">
        <v>10</v>
      </c>
      <c r="F77">
        <v>0.7932424453</v>
      </c>
      <c r="G77">
        <v>54709.74148</v>
      </c>
    </row>
    <row r="78" spans="1:7" ht="14.25">
      <c r="A78" t="s">
        <v>26</v>
      </c>
      <c r="B78" t="s">
        <v>21</v>
      </c>
      <c r="C78">
        <v>0.1176338272</v>
      </c>
      <c r="D78">
        <v>0.002108965991</v>
      </c>
      <c r="E78" t="s">
        <v>10</v>
      </c>
      <c r="F78">
        <v>1.792822729</v>
      </c>
      <c r="G78">
        <v>85741.04362</v>
      </c>
    </row>
    <row r="79" spans="1:7" ht="14.25">
      <c r="A79" t="s">
        <v>26</v>
      </c>
      <c r="B79" t="s">
        <v>22</v>
      </c>
      <c r="C79">
        <v>0.1203660803</v>
      </c>
      <c r="D79">
        <v>0.002064108619</v>
      </c>
      <c r="E79" t="s">
        <v>10</v>
      </c>
      <c r="F79">
        <v>1.714859048</v>
      </c>
      <c r="G79">
        <v>41484.0359</v>
      </c>
    </row>
    <row r="80" spans="1:7" ht="14.25">
      <c r="A80" t="s">
        <v>27</v>
      </c>
      <c r="B80" t="s">
        <v>8</v>
      </c>
      <c r="C80">
        <v>81.25160326</v>
      </c>
      <c r="D80">
        <v>0.06862687308</v>
      </c>
      <c r="E80" t="s">
        <v>10</v>
      </c>
      <c r="F80">
        <v>0.08446217714</v>
      </c>
      <c r="G80">
        <v>872631.7164</v>
      </c>
    </row>
    <row r="81" spans="1:7" ht="14.25">
      <c r="A81" t="s">
        <v>27</v>
      </c>
      <c r="B81" t="s">
        <v>11</v>
      </c>
      <c r="C81">
        <v>80.99837094</v>
      </c>
      <c r="D81">
        <v>0.08616935288</v>
      </c>
      <c r="E81" t="s">
        <v>10</v>
      </c>
      <c r="F81">
        <v>0.1063840567</v>
      </c>
      <c r="G81">
        <v>551217.2686</v>
      </c>
    </row>
    <row r="82" spans="1:7" ht="14.25">
      <c r="A82" t="s">
        <v>27</v>
      </c>
      <c r="B82" t="s">
        <v>12</v>
      </c>
      <c r="C82">
        <v>82.50298079</v>
      </c>
      <c r="D82">
        <v>1.175027278</v>
      </c>
      <c r="E82" t="s">
        <v>10</v>
      </c>
      <c r="F82">
        <v>1.424224031</v>
      </c>
      <c r="G82">
        <v>278964.2357</v>
      </c>
    </row>
    <row r="83" spans="1:7" ht="14.25">
      <c r="A83" t="s">
        <v>27</v>
      </c>
      <c r="B83" t="s">
        <v>13</v>
      </c>
      <c r="C83">
        <v>15.23342246</v>
      </c>
      <c r="D83">
        <v>0.0965646196</v>
      </c>
      <c r="E83" t="s">
        <v>10</v>
      </c>
      <c r="F83">
        <v>0.6338997022</v>
      </c>
      <c r="G83">
        <v>575706.3984</v>
      </c>
    </row>
    <row r="84" spans="1:7" ht="14.25">
      <c r="A84" t="s">
        <v>27</v>
      </c>
      <c r="B84" t="s">
        <v>14</v>
      </c>
      <c r="C84">
        <v>14.91592612</v>
      </c>
      <c r="D84">
        <v>0.1306437633</v>
      </c>
      <c r="E84" t="s">
        <v>10</v>
      </c>
      <c r="F84">
        <v>0.8758675946</v>
      </c>
      <c r="G84">
        <v>256817.5506</v>
      </c>
    </row>
    <row r="85" spans="1:7" ht="14.25">
      <c r="A85" t="s">
        <v>27</v>
      </c>
      <c r="B85" t="s">
        <v>15</v>
      </c>
      <c r="C85">
        <v>0.3183398033</v>
      </c>
      <c r="D85">
        <v>0.003851261179</v>
      </c>
      <c r="E85" t="s">
        <v>10</v>
      </c>
      <c r="F85">
        <v>1.209795677</v>
      </c>
      <c r="G85">
        <v>16223.47961</v>
      </c>
    </row>
    <row r="86" spans="1:7" ht="14.25">
      <c r="A86" t="s">
        <v>27</v>
      </c>
      <c r="B86" t="s">
        <v>16</v>
      </c>
      <c r="C86">
        <v>0.314837845</v>
      </c>
      <c r="D86">
        <v>0.004062920643</v>
      </c>
      <c r="E86" t="s">
        <v>10</v>
      </c>
      <c r="F86">
        <v>1.290480388</v>
      </c>
      <c r="G86">
        <v>13699.31144</v>
      </c>
    </row>
    <row r="87" spans="1:7" ht="14.25">
      <c r="A87" t="s">
        <v>27</v>
      </c>
      <c r="B87" t="s">
        <v>17</v>
      </c>
      <c r="C87">
        <v>1.587647356</v>
      </c>
      <c r="D87">
        <v>0.0128675838</v>
      </c>
      <c r="E87" t="s">
        <v>10</v>
      </c>
      <c r="F87">
        <v>0.8104812286</v>
      </c>
      <c r="G87">
        <v>12879.89563</v>
      </c>
    </row>
    <row r="88" spans="1:7" ht="14.25">
      <c r="A88" t="s">
        <v>27</v>
      </c>
      <c r="B88" t="s">
        <v>18</v>
      </c>
      <c r="C88">
        <v>1.55650565</v>
      </c>
      <c r="D88">
        <v>0.06391967035</v>
      </c>
      <c r="E88" t="s">
        <v>10</v>
      </c>
      <c r="F88">
        <v>4.106613448</v>
      </c>
      <c r="G88">
        <v>2820.752351</v>
      </c>
    </row>
    <row r="89" spans="1:7" ht="14.25">
      <c r="A89" t="s">
        <v>27</v>
      </c>
      <c r="B89" t="s">
        <v>19</v>
      </c>
      <c r="C89">
        <v>7.969137791</v>
      </c>
      <c r="D89">
        <v>0.102445047</v>
      </c>
      <c r="E89" t="s">
        <v>10</v>
      </c>
      <c r="F89">
        <v>1.285522345</v>
      </c>
      <c r="G89">
        <v>34642.61669</v>
      </c>
    </row>
    <row r="90" spans="1:7" ht="14.25">
      <c r="A90" t="s">
        <v>27</v>
      </c>
      <c r="B90" t="s">
        <v>20</v>
      </c>
      <c r="C90">
        <v>7.786519885</v>
      </c>
      <c r="D90">
        <v>0.1258161934</v>
      </c>
      <c r="E90" t="s">
        <v>10</v>
      </c>
      <c r="F90">
        <v>1.615820614</v>
      </c>
      <c r="G90">
        <v>54655.04549</v>
      </c>
    </row>
    <row r="91" spans="1:7" ht="14.25">
      <c r="A91" t="s">
        <v>27</v>
      </c>
      <c r="B91" t="s">
        <v>21</v>
      </c>
      <c r="C91">
        <v>0.1166715559</v>
      </c>
      <c r="D91">
        <v>0.0008318765429</v>
      </c>
      <c r="E91" t="s">
        <v>10</v>
      </c>
      <c r="F91">
        <v>0.7130071561</v>
      </c>
      <c r="G91">
        <v>85039.66251</v>
      </c>
    </row>
    <row r="92" spans="1:7" ht="14.25">
      <c r="A92" t="s">
        <v>27</v>
      </c>
      <c r="B92" t="s">
        <v>22</v>
      </c>
      <c r="C92">
        <v>0.1198478709</v>
      </c>
      <c r="D92">
        <v>0.001086342911</v>
      </c>
      <c r="E92" t="s">
        <v>10</v>
      </c>
      <c r="F92">
        <v>0.9064348847</v>
      </c>
      <c r="G92">
        <v>41305.43562</v>
      </c>
    </row>
    <row r="93" spans="1:7" ht="14.25">
      <c r="A93" t="s">
        <v>28</v>
      </c>
      <c r="B93" t="s">
        <v>8</v>
      </c>
      <c r="C93">
        <v>5.40256332</v>
      </c>
      <c r="D93">
        <v>0.03959931362</v>
      </c>
      <c r="E93" t="s">
        <v>10</v>
      </c>
      <c r="F93">
        <v>0.7329726886</v>
      </c>
      <c r="G93">
        <v>58022.83172</v>
      </c>
    </row>
    <row r="94" spans="1:7" ht="14.25">
      <c r="A94" t="s">
        <v>28</v>
      </c>
      <c r="B94" t="s">
        <v>11</v>
      </c>
      <c r="C94">
        <v>5.396978129</v>
      </c>
      <c r="D94">
        <v>0.04118782607</v>
      </c>
      <c r="E94" t="s">
        <v>10</v>
      </c>
      <c r="F94">
        <v>0.7631645912</v>
      </c>
      <c r="G94">
        <v>36727.99229</v>
      </c>
    </row>
    <row r="95" spans="1:7" ht="14.25">
      <c r="A95" t="s">
        <v>28</v>
      </c>
      <c r="B95" t="s">
        <v>12</v>
      </c>
      <c r="C95">
        <v>5.006755729</v>
      </c>
      <c r="D95">
        <v>0.04209655845</v>
      </c>
      <c r="E95" t="s">
        <v>10</v>
      </c>
      <c r="F95">
        <v>0.8407951323</v>
      </c>
      <c r="G95">
        <v>16929.15543</v>
      </c>
    </row>
    <row r="96" spans="1:7" ht="14.25">
      <c r="A96" t="s">
        <v>28</v>
      </c>
      <c r="B96" t="s">
        <v>13</v>
      </c>
      <c r="C96">
        <v>0.8703350921</v>
      </c>
      <c r="D96">
        <v>0.006110319414</v>
      </c>
      <c r="E96" t="s">
        <v>10</v>
      </c>
      <c r="F96">
        <v>0.7020651551</v>
      </c>
      <c r="G96">
        <v>32891.98357</v>
      </c>
    </row>
    <row r="97" spans="1:7" ht="14.25">
      <c r="A97" t="s">
        <v>28</v>
      </c>
      <c r="B97" t="s">
        <v>14</v>
      </c>
      <c r="C97">
        <v>0.8459523567</v>
      </c>
      <c r="D97">
        <v>0.006354673663</v>
      </c>
      <c r="E97" t="s">
        <v>10</v>
      </c>
      <c r="F97">
        <v>0.7511857627</v>
      </c>
      <c r="G97">
        <v>14565.33174</v>
      </c>
    </row>
    <row r="98" spans="1:7" ht="14.25">
      <c r="A98" t="s">
        <v>28</v>
      </c>
      <c r="B98" t="s">
        <v>15</v>
      </c>
      <c r="C98">
        <v>0.3000503256</v>
      </c>
      <c r="D98">
        <v>0.002372054786</v>
      </c>
      <c r="E98" t="s">
        <v>10</v>
      </c>
      <c r="F98">
        <v>0.7905523119</v>
      </c>
      <c r="G98">
        <v>15291.39708</v>
      </c>
    </row>
    <row r="99" spans="1:7" ht="14.25">
      <c r="A99" t="s">
        <v>28</v>
      </c>
      <c r="B99" t="s">
        <v>16</v>
      </c>
      <c r="C99">
        <v>0.295548817</v>
      </c>
      <c r="D99">
        <v>0.001607049067</v>
      </c>
      <c r="E99" t="s">
        <v>10</v>
      </c>
      <c r="F99">
        <v>0.5437508035</v>
      </c>
      <c r="G99">
        <v>12860.00192</v>
      </c>
    </row>
    <row r="100" spans="1:7" ht="14.25">
      <c r="A100" t="s">
        <v>28</v>
      </c>
      <c r="B100" t="s">
        <v>17</v>
      </c>
      <c r="C100">
        <v>0.6512966222</v>
      </c>
      <c r="D100">
        <v>0.01359496291</v>
      </c>
      <c r="E100" t="s">
        <v>10</v>
      </c>
      <c r="F100">
        <v>2.087368865</v>
      </c>
      <c r="G100">
        <v>5283.687518</v>
      </c>
    </row>
    <row r="101" spans="1:7" ht="14.25">
      <c r="A101" t="s">
        <v>28</v>
      </c>
      <c r="B101" t="s">
        <v>18</v>
      </c>
      <c r="C101">
        <v>0.5823044973</v>
      </c>
      <c r="D101">
        <v>0.05977207027</v>
      </c>
      <c r="E101" t="s">
        <v>10</v>
      </c>
      <c r="F101">
        <v>10.26474474</v>
      </c>
      <c r="G101">
        <v>1055.271967</v>
      </c>
    </row>
    <row r="102" spans="1:7" ht="14.25">
      <c r="A102" t="s">
        <v>28</v>
      </c>
      <c r="B102" t="s">
        <v>19</v>
      </c>
      <c r="C102">
        <v>0.1148099292</v>
      </c>
      <c r="D102">
        <v>0.004765111278</v>
      </c>
      <c r="E102" t="s">
        <v>10</v>
      </c>
      <c r="F102">
        <v>4.15043482</v>
      </c>
      <c r="G102">
        <v>499.0899234</v>
      </c>
    </row>
    <row r="103" spans="1:7" ht="14.25">
      <c r="A103" t="s">
        <v>28</v>
      </c>
      <c r="B103" t="s">
        <v>20</v>
      </c>
      <c r="C103">
        <v>-0.09050416219</v>
      </c>
      <c r="D103">
        <v>0.009135565232</v>
      </c>
      <c r="E103" t="s">
        <v>10</v>
      </c>
      <c r="F103">
        <v>10.09408298</v>
      </c>
      <c r="G103">
        <v>-635.2657123</v>
      </c>
    </row>
    <row r="104" spans="1:7" ht="14.25">
      <c r="A104" t="s">
        <v>28</v>
      </c>
      <c r="B104" t="s">
        <v>21</v>
      </c>
      <c r="C104">
        <v>0.03410325752</v>
      </c>
      <c r="D104">
        <v>0.0002158564866</v>
      </c>
      <c r="E104" t="s">
        <v>10</v>
      </c>
      <c r="F104">
        <v>0.6329497599</v>
      </c>
      <c r="G104">
        <v>24857.21122</v>
      </c>
    </row>
    <row r="105" spans="1:7" ht="14.25">
      <c r="A105" t="s">
        <v>28</v>
      </c>
      <c r="B105" t="s">
        <v>22</v>
      </c>
      <c r="C105">
        <v>0.03504227192</v>
      </c>
      <c r="D105">
        <v>0.0002755258204</v>
      </c>
      <c r="E105" t="s">
        <v>10</v>
      </c>
      <c r="F105">
        <v>0.7862670007</v>
      </c>
      <c r="G105">
        <v>12077.2801</v>
      </c>
    </row>
    <row r="106" spans="1:7" ht="14.25">
      <c r="A106" t="s">
        <v>29</v>
      </c>
      <c r="B106" t="s">
        <v>8</v>
      </c>
      <c r="C106">
        <v>115.8702276</v>
      </c>
      <c r="D106">
        <v>0.7638428492</v>
      </c>
      <c r="E106" t="s">
        <v>10</v>
      </c>
      <c r="F106">
        <v>0.6592227053</v>
      </c>
      <c r="G106">
        <v>1244431.267</v>
      </c>
    </row>
    <row r="107" spans="1:7" ht="14.25">
      <c r="A107" t="s">
        <v>29</v>
      </c>
      <c r="B107" t="s">
        <v>11</v>
      </c>
      <c r="C107">
        <v>115.2030083</v>
      </c>
      <c r="D107">
        <v>0.7628149603</v>
      </c>
      <c r="E107" t="s">
        <v>10</v>
      </c>
      <c r="F107">
        <v>0.6621484728</v>
      </c>
      <c r="G107">
        <v>783989.6883</v>
      </c>
    </row>
    <row r="108" spans="1:7" ht="14.25">
      <c r="A108" t="s">
        <v>29</v>
      </c>
      <c r="B108" t="s">
        <v>12</v>
      </c>
      <c r="C108">
        <v>13.6309146</v>
      </c>
      <c r="D108">
        <v>0.04336947833</v>
      </c>
      <c r="E108" t="s">
        <v>10</v>
      </c>
      <c r="F108">
        <v>0.3181699806</v>
      </c>
      <c r="G108">
        <v>46089.70048</v>
      </c>
    </row>
    <row r="109" spans="1:7" ht="14.25">
      <c r="A109" t="s">
        <v>29</v>
      </c>
      <c r="B109" t="s">
        <v>13</v>
      </c>
      <c r="C109">
        <v>3.344676519</v>
      </c>
      <c r="D109">
        <v>0.06533130213</v>
      </c>
      <c r="E109" t="s">
        <v>10</v>
      </c>
      <c r="F109">
        <v>1.953292097</v>
      </c>
      <c r="G109">
        <v>126403.0902</v>
      </c>
    </row>
    <row r="110" spans="1:7" ht="14.25">
      <c r="A110" t="s">
        <v>29</v>
      </c>
      <c r="B110" t="s">
        <v>14</v>
      </c>
      <c r="C110">
        <v>3.313866604</v>
      </c>
      <c r="D110">
        <v>0.01450459945</v>
      </c>
      <c r="E110" t="s">
        <v>10</v>
      </c>
      <c r="F110">
        <v>0.4376941253</v>
      </c>
      <c r="G110">
        <v>57057.07426</v>
      </c>
    </row>
    <row r="111" spans="1:7" ht="14.25">
      <c r="A111" t="s">
        <v>29</v>
      </c>
      <c r="B111" t="s">
        <v>15</v>
      </c>
      <c r="C111">
        <v>2.386157469</v>
      </c>
      <c r="D111">
        <v>0.01041728762</v>
      </c>
      <c r="E111" t="s">
        <v>10</v>
      </c>
      <c r="F111">
        <v>0.4365716744</v>
      </c>
      <c r="G111">
        <v>121605.205</v>
      </c>
    </row>
    <row r="112" spans="1:7" ht="14.25">
      <c r="A112" t="s">
        <v>29</v>
      </c>
      <c r="B112" t="s">
        <v>16</v>
      </c>
      <c r="C112">
        <v>2.355475475</v>
      </c>
      <c r="D112">
        <v>0.008489561802</v>
      </c>
      <c r="E112" t="s">
        <v>10</v>
      </c>
      <c r="F112">
        <v>0.3604181785</v>
      </c>
      <c r="G112">
        <v>102492.1008</v>
      </c>
    </row>
    <row r="113" spans="1:7" ht="14.25">
      <c r="A113" t="s">
        <v>29</v>
      </c>
      <c r="B113" t="s">
        <v>17</v>
      </c>
      <c r="C113">
        <v>0.2768429599</v>
      </c>
      <c r="D113">
        <v>0.007564401768</v>
      </c>
      <c r="E113" t="s">
        <v>10</v>
      </c>
      <c r="F113">
        <v>2.732380037</v>
      </c>
      <c r="G113">
        <v>2245.907074</v>
      </c>
    </row>
    <row r="114" spans="1:7" ht="14.25">
      <c r="A114" t="s">
        <v>29</v>
      </c>
      <c r="B114" t="s">
        <v>18</v>
      </c>
      <c r="C114">
        <v>0.05042803158</v>
      </c>
      <c r="D114">
        <v>0.0344945452</v>
      </c>
      <c r="E114" t="s">
        <v>10</v>
      </c>
      <c r="F114">
        <v>68.40351312</v>
      </c>
      <c r="G114">
        <v>91.38738982</v>
      </c>
    </row>
    <row r="115" spans="1:7" ht="14.25">
      <c r="A115" t="s">
        <v>29</v>
      </c>
      <c r="B115" t="s">
        <v>19</v>
      </c>
      <c r="C115">
        <v>2.139688867</v>
      </c>
      <c r="D115">
        <v>0.04958516425</v>
      </c>
      <c r="E115" t="s">
        <v>10</v>
      </c>
      <c r="F115">
        <v>2.317400676</v>
      </c>
      <c r="G115">
        <v>9301.435511</v>
      </c>
    </row>
    <row r="116" spans="1:7" ht="14.25">
      <c r="A116" t="s">
        <v>29</v>
      </c>
      <c r="B116" t="s">
        <v>20</v>
      </c>
      <c r="C116">
        <v>1.868782825</v>
      </c>
      <c r="D116">
        <v>0.0320046912</v>
      </c>
      <c r="E116" t="s">
        <v>10</v>
      </c>
      <c r="F116">
        <v>1.712595533</v>
      </c>
      <c r="G116">
        <v>13117.33763</v>
      </c>
    </row>
    <row r="117" spans="1:7" ht="14.25">
      <c r="A117" t="s">
        <v>29</v>
      </c>
      <c r="B117" t="s">
        <v>21</v>
      </c>
      <c r="C117">
        <v>0.3216061177</v>
      </c>
      <c r="D117">
        <v>0.001259896703</v>
      </c>
      <c r="E117" t="s">
        <v>10</v>
      </c>
      <c r="F117">
        <v>0.3917514729</v>
      </c>
      <c r="G117">
        <v>234412.5395</v>
      </c>
    </row>
    <row r="118" spans="1:7" ht="14.25">
      <c r="A118" t="s">
        <v>29</v>
      </c>
      <c r="B118" t="s">
        <v>22</v>
      </c>
      <c r="C118">
        <v>0.3312264269</v>
      </c>
      <c r="D118">
        <v>0.001289629654</v>
      </c>
      <c r="E118" t="s">
        <v>10</v>
      </c>
      <c r="F118">
        <v>0.3893498675</v>
      </c>
      <c r="G118">
        <v>114156.8202</v>
      </c>
    </row>
    <row r="119" spans="1:7" ht="14.25">
      <c r="A119" t="s">
        <v>30</v>
      </c>
      <c r="B119" t="s">
        <v>8</v>
      </c>
      <c r="C119">
        <v>90.28231287</v>
      </c>
      <c r="D119">
        <v>0.3596285985</v>
      </c>
      <c r="E119" t="s">
        <v>10</v>
      </c>
      <c r="F119">
        <v>0.3983378218</v>
      </c>
      <c r="G119">
        <v>969620.3703</v>
      </c>
    </row>
    <row r="120" spans="1:7" ht="14.25">
      <c r="A120" t="s">
        <v>30</v>
      </c>
      <c r="B120" t="s">
        <v>11</v>
      </c>
      <c r="C120">
        <v>89.79097876</v>
      </c>
      <c r="D120">
        <v>0.375678449</v>
      </c>
      <c r="E120" t="s">
        <v>10</v>
      </c>
      <c r="F120">
        <v>0.4183921973</v>
      </c>
      <c r="G120">
        <v>611053.5</v>
      </c>
    </row>
    <row r="121" spans="1:7" ht="14.25">
      <c r="A121" t="s">
        <v>30</v>
      </c>
      <c r="B121" t="s">
        <v>12</v>
      </c>
      <c r="C121">
        <v>89.69065563</v>
      </c>
      <c r="D121">
        <v>0.7492753807</v>
      </c>
      <c r="E121" t="s">
        <v>10</v>
      </c>
      <c r="F121">
        <v>0.8353996027</v>
      </c>
      <c r="G121">
        <v>303267.6512</v>
      </c>
    </row>
    <row r="122" spans="1:7" ht="14.25">
      <c r="A122" t="s">
        <v>30</v>
      </c>
      <c r="B122" t="s">
        <v>13</v>
      </c>
      <c r="C122">
        <v>16.85665837</v>
      </c>
      <c r="D122">
        <v>0.03858544808</v>
      </c>
      <c r="E122" t="s">
        <v>10</v>
      </c>
      <c r="F122">
        <v>0.2289033048</v>
      </c>
      <c r="G122">
        <v>637052.2517</v>
      </c>
    </row>
    <row r="123" spans="1:7" ht="14.25">
      <c r="A123" t="s">
        <v>30</v>
      </c>
      <c r="B123" t="s">
        <v>14</v>
      </c>
      <c r="C123">
        <v>16.75358489</v>
      </c>
      <c r="D123">
        <v>0.1540800426</v>
      </c>
      <c r="E123" t="s">
        <v>10</v>
      </c>
      <c r="F123">
        <v>0.9196840179</v>
      </c>
      <c r="G123">
        <v>288457.7598</v>
      </c>
    </row>
    <row r="124" spans="1:7" ht="14.25">
      <c r="A124" t="s">
        <v>30</v>
      </c>
      <c r="B124" t="s">
        <v>15</v>
      </c>
      <c r="C124">
        <v>0.338318988</v>
      </c>
      <c r="D124">
        <v>0.00385427543</v>
      </c>
      <c r="E124" t="s">
        <v>10</v>
      </c>
      <c r="F124">
        <v>1.139243012</v>
      </c>
      <c r="G124">
        <v>17241.6743</v>
      </c>
    </row>
    <row r="125" spans="1:7" ht="14.25">
      <c r="A125" t="s">
        <v>30</v>
      </c>
      <c r="B125" t="s">
        <v>16</v>
      </c>
      <c r="C125">
        <v>0.3343266848</v>
      </c>
      <c r="D125">
        <v>0.002836193273</v>
      </c>
      <c r="E125" t="s">
        <v>10</v>
      </c>
      <c r="F125">
        <v>0.8483299128</v>
      </c>
      <c r="G125">
        <v>14547.31524</v>
      </c>
    </row>
    <row r="126" spans="1:7" ht="14.25">
      <c r="A126" t="s">
        <v>30</v>
      </c>
      <c r="B126" t="s">
        <v>17</v>
      </c>
      <c r="C126">
        <v>0.5279315631</v>
      </c>
      <c r="D126">
        <v>0.009359682333</v>
      </c>
      <c r="E126" t="s">
        <v>10</v>
      </c>
      <c r="F126">
        <v>1.772896903</v>
      </c>
      <c r="G126">
        <v>4282.880204</v>
      </c>
    </row>
    <row r="127" spans="1:7" ht="14.25">
      <c r="A127" t="s">
        <v>30</v>
      </c>
      <c r="B127" t="s">
        <v>18</v>
      </c>
      <c r="C127">
        <v>0.5081737244</v>
      </c>
      <c r="D127">
        <v>0.03866362779</v>
      </c>
      <c r="E127" t="s">
        <v>10</v>
      </c>
      <c r="F127">
        <v>7.608348471</v>
      </c>
      <c r="G127">
        <v>920.9296652</v>
      </c>
    </row>
    <row r="128" spans="1:7" ht="14.25">
      <c r="A128" t="s">
        <v>30</v>
      </c>
      <c r="B128" t="s">
        <v>19</v>
      </c>
      <c r="C128">
        <v>9.072487273</v>
      </c>
      <c r="D128">
        <v>0.06991663217</v>
      </c>
      <c r="E128" t="s">
        <v>10</v>
      </c>
      <c r="F128">
        <v>0.770644588</v>
      </c>
      <c r="G128">
        <v>39438.98415</v>
      </c>
    </row>
    <row r="129" spans="1:7" ht="14.25">
      <c r="A129" t="s">
        <v>30</v>
      </c>
      <c r="B129" t="s">
        <v>20</v>
      </c>
      <c r="C129">
        <v>8.618022895</v>
      </c>
      <c r="D129">
        <v>0.04958682591</v>
      </c>
      <c r="E129" t="s">
        <v>10</v>
      </c>
      <c r="F129">
        <v>0.5753851727</v>
      </c>
      <c r="G129">
        <v>60491.52128</v>
      </c>
    </row>
    <row r="130" spans="1:7" ht="14.25">
      <c r="A130" t="s">
        <v>30</v>
      </c>
      <c r="B130" t="s">
        <v>21</v>
      </c>
      <c r="C130">
        <v>0.129351467</v>
      </c>
      <c r="D130">
        <v>0.001359116525</v>
      </c>
      <c r="E130" t="s">
        <v>10</v>
      </c>
      <c r="F130">
        <v>1.050715973</v>
      </c>
      <c r="G130">
        <v>94281.8068</v>
      </c>
    </row>
    <row r="131" spans="1:7" ht="14.25">
      <c r="A131" t="s">
        <v>30</v>
      </c>
      <c r="B131" t="s">
        <v>22</v>
      </c>
      <c r="C131">
        <v>0.1346320197</v>
      </c>
      <c r="D131">
        <v>0.00135474667</v>
      </c>
      <c r="E131" t="s">
        <v>10</v>
      </c>
      <c r="F131">
        <v>1.006258892</v>
      </c>
      <c r="G131">
        <v>46400.77608</v>
      </c>
    </row>
    <row r="132" spans="1:7" ht="14.25">
      <c r="A132" t="s">
        <v>31</v>
      </c>
      <c r="B132" t="s">
        <v>8</v>
      </c>
      <c r="C132">
        <v>122.7837798</v>
      </c>
      <c r="D132">
        <v>0.7392353458</v>
      </c>
      <c r="E132" t="s">
        <v>10</v>
      </c>
      <c r="F132">
        <v>0.6020627047</v>
      </c>
      <c r="G132">
        <v>1318681.924</v>
      </c>
    </row>
    <row r="133" spans="1:7" ht="14.25">
      <c r="A133" t="s">
        <v>31</v>
      </c>
      <c r="B133" t="s">
        <v>11</v>
      </c>
      <c r="C133">
        <v>121.9205964</v>
      </c>
      <c r="D133">
        <v>0.7927813873</v>
      </c>
      <c r="E133" t="s">
        <v>10</v>
      </c>
      <c r="F133">
        <v>0.6502440199</v>
      </c>
      <c r="G133">
        <v>829704.8122</v>
      </c>
    </row>
    <row r="134" spans="1:7" ht="14.25">
      <c r="A134" t="s">
        <v>31</v>
      </c>
      <c r="B134" t="s">
        <v>12</v>
      </c>
      <c r="C134">
        <v>14.00089961</v>
      </c>
      <c r="D134">
        <v>0.2694145584</v>
      </c>
      <c r="E134" t="s">
        <v>10</v>
      </c>
      <c r="F134">
        <v>1.924266053</v>
      </c>
      <c r="G134">
        <v>47340.71692</v>
      </c>
    </row>
    <row r="135" spans="1:7" ht="14.25">
      <c r="A135" t="s">
        <v>31</v>
      </c>
      <c r="B135" t="s">
        <v>13</v>
      </c>
      <c r="C135">
        <v>3.496664241</v>
      </c>
      <c r="D135">
        <v>0.02733798315</v>
      </c>
      <c r="E135" t="s">
        <v>10</v>
      </c>
      <c r="F135">
        <v>0.7818303753</v>
      </c>
      <c r="G135">
        <v>132147.059</v>
      </c>
    </row>
    <row r="136" spans="1:7" ht="14.25">
      <c r="A136" t="s">
        <v>31</v>
      </c>
      <c r="B136" t="s">
        <v>14</v>
      </c>
      <c r="C136">
        <v>3.465790672</v>
      </c>
      <c r="D136">
        <v>0.03597955779</v>
      </c>
      <c r="E136" t="s">
        <v>10</v>
      </c>
      <c r="F136">
        <v>1.038134186</v>
      </c>
      <c r="G136">
        <v>59672.8533</v>
      </c>
    </row>
    <row r="137" spans="1:7" ht="14.25">
      <c r="A137" t="s">
        <v>31</v>
      </c>
      <c r="B137" t="s">
        <v>15</v>
      </c>
      <c r="C137">
        <v>1.620386815</v>
      </c>
      <c r="D137">
        <v>0.01749271604</v>
      </c>
      <c r="E137" t="s">
        <v>10</v>
      </c>
      <c r="F137">
        <v>1.07953952</v>
      </c>
      <c r="G137">
        <v>82579.40785</v>
      </c>
    </row>
    <row r="138" spans="1:7" ht="14.25">
      <c r="A138" t="s">
        <v>31</v>
      </c>
      <c r="B138" t="s">
        <v>16</v>
      </c>
      <c r="C138">
        <v>1.596901452</v>
      </c>
      <c r="D138">
        <v>0.01857519749</v>
      </c>
      <c r="E138" t="s">
        <v>10</v>
      </c>
      <c r="F138">
        <v>1.163202492</v>
      </c>
      <c r="G138">
        <v>69484.81795</v>
      </c>
    </row>
    <row r="139" spans="1:7" ht="14.25">
      <c r="A139" t="s">
        <v>31</v>
      </c>
      <c r="B139" t="s">
        <v>17</v>
      </c>
      <c r="C139">
        <v>0.3732506176</v>
      </c>
      <c r="D139">
        <v>0.009733791374</v>
      </c>
      <c r="E139" t="s">
        <v>10</v>
      </c>
      <c r="F139">
        <v>2.607843341</v>
      </c>
      <c r="G139">
        <v>3028.020662</v>
      </c>
    </row>
    <row r="140" spans="1:7" ht="14.25">
      <c r="A140" t="s">
        <v>31</v>
      </c>
      <c r="B140" t="s">
        <v>18</v>
      </c>
      <c r="C140">
        <v>0.332190801</v>
      </c>
      <c r="D140">
        <v>0.0493399868</v>
      </c>
      <c r="E140" t="s">
        <v>10</v>
      </c>
      <c r="F140">
        <v>14.85290582</v>
      </c>
      <c r="G140">
        <v>602.0074406</v>
      </c>
    </row>
    <row r="141" spans="1:7" ht="14.25">
      <c r="A141" t="s">
        <v>31</v>
      </c>
      <c r="B141" t="s">
        <v>19</v>
      </c>
      <c r="C141">
        <v>1.474843761</v>
      </c>
      <c r="D141">
        <v>0.01605969709</v>
      </c>
      <c r="E141" t="s">
        <v>10</v>
      </c>
      <c r="F141">
        <v>1.088908365</v>
      </c>
      <c r="G141">
        <v>6411.289206</v>
      </c>
    </row>
    <row r="142" spans="1:7" ht="14.25">
      <c r="A142" t="s">
        <v>31</v>
      </c>
      <c r="B142" t="s">
        <v>20</v>
      </c>
      <c r="C142">
        <v>1.206024985</v>
      </c>
      <c r="D142">
        <v>0.003489964673</v>
      </c>
      <c r="E142" t="s">
        <v>10</v>
      </c>
      <c r="F142">
        <v>0.2893774769</v>
      </c>
      <c r="G142">
        <v>8465.315878</v>
      </c>
    </row>
    <row r="143" spans="1:7" ht="14.25">
      <c r="A143" t="s">
        <v>31</v>
      </c>
      <c r="B143" t="s">
        <v>21</v>
      </c>
      <c r="C143">
        <v>0.4340947269</v>
      </c>
      <c r="D143">
        <v>0.003203346799</v>
      </c>
      <c r="E143" t="s">
        <v>10</v>
      </c>
      <c r="F143">
        <v>0.7379372752</v>
      </c>
      <c r="G143">
        <v>316403.3322</v>
      </c>
    </row>
    <row r="144" spans="1:7" ht="14.25">
      <c r="A144" t="s">
        <v>31</v>
      </c>
      <c r="B144" t="s">
        <v>22</v>
      </c>
      <c r="C144">
        <v>0.4501601339</v>
      </c>
      <c r="D144">
        <v>0.005069420794</v>
      </c>
      <c r="E144" t="s">
        <v>10</v>
      </c>
      <c r="F144">
        <v>1.126137215</v>
      </c>
      <c r="G144">
        <v>155147.1903</v>
      </c>
    </row>
    <row r="145" spans="1:7" ht="14.25">
      <c r="A145" t="s">
        <v>32</v>
      </c>
      <c r="B145" t="s">
        <v>8</v>
      </c>
      <c r="C145">
        <v>40.92006872</v>
      </c>
      <c r="D145">
        <v>0.2748165706</v>
      </c>
      <c r="E145" t="s">
        <v>10</v>
      </c>
      <c r="F145">
        <v>0.6715936194</v>
      </c>
      <c r="G145">
        <v>439476.2487</v>
      </c>
    </row>
    <row r="146" spans="1:7" ht="14.25">
      <c r="A146" t="s">
        <v>32</v>
      </c>
      <c r="B146" t="s">
        <v>11</v>
      </c>
      <c r="C146">
        <v>40.66539747</v>
      </c>
      <c r="D146">
        <v>0.2614144457</v>
      </c>
      <c r="E146" t="s">
        <v>10</v>
      </c>
      <c r="F146">
        <v>0.6428424702</v>
      </c>
      <c r="G146">
        <v>276739.7549</v>
      </c>
    </row>
    <row r="147" spans="1:7" ht="14.25">
      <c r="A147" t="s">
        <v>32</v>
      </c>
      <c r="B147" t="s">
        <v>12</v>
      </c>
      <c r="C147">
        <v>14.93467847</v>
      </c>
      <c r="D147">
        <v>0.1926502333</v>
      </c>
      <c r="E147" t="s">
        <v>10</v>
      </c>
      <c r="F147">
        <v>1.289952332</v>
      </c>
      <c r="G147">
        <v>50498.06838</v>
      </c>
    </row>
    <row r="148" spans="1:7" ht="14.25">
      <c r="A148" t="s">
        <v>32</v>
      </c>
      <c r="B148" t="s">
        <v>13</v>
      </c>
      <c r="C148">
        <v>2.260522787</v>
      </c>
      <c r="D148">
        <v>0.004858730585</v>
      </c>
      <c r="E148" t="s">
        <v>10</v>
      </c>
      <c r="F148">
        <v>0.2149383591</v>
      </c>
      <c r="G148">
        <v>85430.40382</v>
      </c>
    </row>
    <row r="149" spans="1:7" ht="14.25">
      <c r="A149" t="s">
        <v>32</v>
      </c>
      <c r="B149" t="s">
        <v>14</v>
      </c>
      <c r="C149">
        <v>2.216928497</v>
      </c>
      <c r="D149">
        <v>0.01567659125</v>
      </c>
      <c r="E149" t="s">
        <v>10</v>
      </c>
      <c r="F149">
        <v>0.7071311171</v>
      </c>
      <c r="G149">
        <v>38170.35173</v>
      </c>
    </row>
    <row r="150" spans="1:7" ht="14.25">
      <c r="A150" t="s">
        <v>32</v>
      </c>
      <c r="B150" t="s">
        <v>15</v>
      </c>
      <c r="C150">
        <v>2.164107315</v>
      </c>
      <c r="D150">
        <v>0.01784340663</v>
      </c>
      <c r="E150" t="s">
        <v>10</v>
      </c>
      <c r="F150">
        <v>0.8245157949</v>
      </c>
      <c r="G150">
        <v>110288.9131</v>
      </c>
    </row>
    <row r="151" spans="1:7" ht="14.25">
      <c r="A151" t="s">
        <v>32</v>
      </c>
      <c r="B151" t="s">
        <v>16</v>
      </c>
      <c r="C151">
        <v>2.132581398</v>
      </c>
      <c r="D151">
        <v>0.01380731047</v>
      </c>
      <c r="E151" t="s">
        <v>10</v>
      </c>
      <c r="F151">
        <v>0.6474458832</v>
      </c>
      <c r="G151">
        <v>92793.472</v>
      </c>
    </row>
    <row r="152" spans="1:7" ht="14.25">
      <c r="A152" t="s">
        <v>32</v>
      </c>
      <c r="B152" t="s">
        <v>17</v>
      </c>
      <c r="C152">
        <v>0.6051213321</v>
      </c>
      <c r="D152">
        <v>0.01069562443</v>
      </c>
      <c r="E152" t="s">
        <v>10</v>
      </c>
      <c r="F152">
        <v>1.767517332</v>
      </c>
      <c r="G152">
        <v>4909.087381</v>
      </c>
    </row>
    <row r="153" spans="1:7" ht="14.25">
      <c r="A153" t="s">
        <v>32</v>
      </c>
      <c r="B153" t="s">
        <v>18</v>
      </c>
      <c r="C153">
        <v>-0.3061057786</v>
      </c>
      <c r="D153">
        <v>0.08613052826</v>
      </c>
      <c r="E153" t="s">
        <v>10</v>
      </c>
      <c r="F153">
        <v>28.13750484</v>
      </c>
      <c r="G153">
        <v>-554.7352779</v>
      </c>
    </row>
    <row r="154" spans="1:7" ht="14.25">
      <c r="A154" t="s">
        <v>32</v>
      </c>
      <c r="B154" t="s">
        <v>19</v>
      </c>
      <c r="C154">
        <v>2.846252341</v>
      </c>
      <c r="D154">
        <v>0.02186544672</v>
      </c>
      <c r="E154" t="s">
        <v>10</v>
      </c>
      <c r="F154">
        <v>0.7682188402</v>
      </c>
      <c r="G154">
        <v>12372.93562</v>
      </c>
    </row>
    <row r="155" spans="1:7" ht="14.25">
      <c r="A155" t="s">
        <v>32</v>
      </c>
      <c r="B155" t="s">
        <v>20</v>
      </c>
      <c r="C155">
        <v>2.523821188</v>
      </c>
      <c r="D155">
        <v>0.02496340328</v>
      </c>
      <c r="E155" t="s">
        <v>10</v>
      </c>
      <c r="F155">
        <v>0.9891114074</v>
      </c>
      <c r="G155">
        <v>17715.17493</v>
      </c>
    </row>
    <row r="156" spans="1:7" ht="14.25">
      <c r="A156" t="s">
        <v>32</v>
      </c>
      <c r="B156" t="s">
        <v>21</v>
      </c>
      <c r="C156">
        <v>0.1201276536</v>
      </c>
      <c r="D156">
        <v>0.0008103616065</v>
      </c>
      <c r="E156" t="s">
        <v>10</v>
      </c>
      <c r="F156">
        <v>0.6745837303</v>
      </c>
      <c r="G156">
        <v>87558.74588</v>
      </c>
    </row>
    <row r="157" spans="1:7" ht="14.25">
      <c r="A157" t="s">
        <v>32</v>
      </c>
      <c r="B157" t="s">
        <v>22</v>
      </c>
      <c r="C157">
        <v>0.1241909475</v>
      </c>
      <c r="D157">
        <v>0.0006935551961</v>
      </c>
      <c r="E157" t="s">
        <v>10</v>
      </c>
      <c r="F157">
        <v>0.5584587362</v>
      </c>
      <c r="G157">
        <v>42802.27216</v>
      </c>
    </row>
    <row r="158" spans="1:7" ht="14.25">
      <c r="A158" t="s">
        <v>55</v>
      </c>
      <c r="B158" t="s">
        <v>8</v>
      </c>
      <c r="C158">
        <v>180.1988249</v>
      </c>
      <c r="D158">
        <v>0.07362267439</v>
      </c>
      <c r="E158" t="s">
        <v>10</v>
      </c>
      <c r="F158">
        <v>0.04085635654</v>
      </c>
      <c r="G158">
        <v>1935312.087</v>
      </c>
    </row>
    <row r="159" spans="1:7" ht="14.25">
      <c r="A159" t="s">
        <v>55</v>
      </c>
      <c r="B159" t="s">
        <v>11</v>
      </c>
      <c r="C159">
        <v>179.16249</v>
      </c>
      <c r="D159">
        <v>0.1185221185</v>
      </c>
      <c r="E159" t="s">
        <v>10</v>
      </c>
      <c r="F159">
        <v>0.06615342222</v>
      </c>
      <c r="G159">
        <v>1219252.403</v>
      </c>
    </row>
    <row r="160" spans="1:7" ht="14.25">
      <c r="A160" t="s">
        <v>55</v>
      </c>
      <c r="B160" t="s">
        <v>12</v>
      </c>
      <c r="C160">
        <v>295.840593</v>
      </c>
      <c r="D160">
        <v>0.6711831603</v>
      </c>
      <c r="E160" t="s">
        <v>10</v>
      </c>
      <c r="F160">
        <v>0.2268732473</v>
      </c>
      <c r="G160">
        <v>1000314.705</v>
      </c>
    </row>
    <row r="161" spans="1:7" ht="14.25">
      <c r="A161" t="s">
        <v>55</v>
      </c>
      <c r="B161" t="s">
        <v>13</v>
      </c>
      <c r="C161">
        <v>61.22489713</v>
      </c>
      <c r="D161">
        <v>0.2934479082</v>
      </c>
      <c r="E161" t="s">
        <v>10</v>
      </c>
      <c r="F161">
        <v>0.4792950612</v>
      </c>
      <c r="G161">
        <v>2313830.993</v>
      </c>
    </row>
    <row r="162" spans="1:7" ht="14.25">
      <c r="A162" t="s">
        <v>55</v>
      </c>
      <c r="B162" t="s">
        <v>14</v>
      </c>
      <c r="C162">
        <v>59.79865925</v>
      </c>
      <c r="D162">
        <v>0.01812443225</v>
      </c>
      <c r="E162" t="s">
        <v>10</v>
      </c>
      <c r="F162">
        <v>0.03030909468</v>
      </c>
      <c r="G162">
        <v>1029593.81</v>
      </c>
    </row>
    <row r="163" spans="1:7" ht="14.25">
      <c r="A163" t="s">
        <v>55</v>
      </c>
      <c r="B163" t="s">
        <v>15</v>
      </c>
      <c r="C163">
        <v>18.19049305</v>
      </c>
      <c r="D163">
        <v>0.008787949334</v>
      </c>
      <c r="E163" t="s">
        <v>10</v>
      </c>
      <c r="F163">
        <v>0.04831067146</v>
      </c>
      <c r="G163">
        <v>927037.9956</v>
      </c>
    </row>
    <row r="164" spans="1:7" ht="14.25">
      <c r="A164" t="s">
        <v>55</v>
      </c>
      <c r="B164" t="s">
        <v>16</v>
      </c>
      <c r="C164">
        <v>17.9551371</v>
      </c>
      <c r="D164">
        <v>0.01115302523</v>
      </c>
      <c r="E164" t="s">
        <v>10</v>
      </c>
      <c r="F164">
        <v>0.06211606832</v>
      </c>
      <c r="G164">
        <v>781268.8948</v>
      </c>
    </row>
    <row r="165" spans="1:7" ht="14.25">
      <c r="A165" t="s">
        <v>55</v>
      </c>
      <c r="B165" t="s">
        <v>17</v>
      </c>
      <c r="C165">
        <v>5.80526639</v>
      </c>
      <c r="D165">
        <v>0.03174335391</v>
      </c>
      <c r="E165" t="s">
        <v>10</v>
      </c>
      <c r="F165">
        <v>0.5468027094</v>
      </c>
      <c r="G165">
        <v>47095.61284</v>
      </c>
    </row>
    <row r="166" spans="1:7" ht="14.25">
      <c r="A166" t="s">
        <v>55</v>
      </c>
      <c r="B166" t="s">
        <v>18</v>
      </c>
      <c r="C166">
        <v>5.805268847</v>
      </c>
      <c r="D166">
        <v>0.1510261226</v>
      </c>
      <c r="E166" t="s">
        <v>10</v>
      </c>
      <c r="F166">
        <v>2.601535374</v>
      </c>
      <c r="G166">
        <v>10520.50517</v>
      </c>
    </row>
    <row r="167" spans="1:7" ht="14.25">
      <c r="A167" t="s">
        <v>55</v>
      </c>
      <c r="B167" t="s">
        <v>19</v>
      </c>
      <c r="C167">
        <v>29.61158689</v>
      </c>
      <c r="D167">
        <v>0.4593963581</v>
      </c>
      <c r="E167" t="s">
        <v>10</v>
      </c>
      <c r="F167">
        <v>1.551407426</v>
      </c>
      <c r="G167">
        <v>128724.4469</v>
      </c>
    </row>
    <row r="168" spans="1:7" ht="14.25">
      <c r="A168" t="s">
        <v>55</v>
      </c>
      <c r="B168" t="s">
        <v>20</v>
      </c>
      <c r="C168">
        <v>29.04773475</v>
      </c>
      <c r="D168">
        <v>0.4697655194</v>
      </c>
      <c r="E168" t="s">
        <v>10</v>
      </c>
      <c r="F168">
        <v>1.617219117</v>
      </c>
      <c r="G168">
        <v>203891.5058</v>
      </c>
    </row>
    <row r="169" spans="1:7" ht="14.25">
      <c r="A169" t="s">
        <v>55</v>
      </c>
      <c r="B169" t="s">
        <v>21</v>
      </c>
      <c r="C169">
        <v>0.5731085143</v>
      </c>
      <c r="D169">
        <v>0.0006849910852</v>
      </c>
      <c r="E169" t="s">
        <v>10</v>
      </c>
      <c r="F169">
        <v>0.119522057</v>
      </c>
      <c r="G169">
        <v>417727.8193</v>
      </c>
    </row>
    <row r="170" spans="1:7" ht="14.25">
      <c r="A170" t="s">
        <v>55</v>
      </c>
      <c r="B170" t="s">
        <v>22</v>
      </c>
      <c r="C170">
        <v>0.5921584867</v>
      </c>
      <c r="D170">
        <v>0.001054187298</v>
      </c>
      <c r="E170" t="s">
        <v>10</v>
      </c>
      <c r="F170">
        <v>0.178024519</v>
      </c>
      <c r="G170">
        <v>204086.7649</v>
      </c>
    </row>
    <row r="171" spans="1:7" ht="14.25">
      <c r="A171" t="s">
        <v>33</v>
      </c>
      <c r="B171" t="s">
        <v>8</v>
      </c>
      <c r="C171">
        <v>21.28137663</v>
      </c>
      <c r="D171">
        <v>0.2814244493</v>
      </c>
      <c r="E171" t="s">
        <v>10</v>
      </c>
      <c r="F171">
        <v>1.322397767</v>
      </c>
      <c r="G171">
        <v>228559.2342</v>
      </c>
    </row>
    <row r="172" spans="1:7" ht="14.25">
      <c r="A172" t="s">
        <v>33</v>
      </c>
      <c r="B172" t="s">
        <v>11</v>
      </c>
      <c r="C172">
        <v>21.16889607</v>
      </c>
      <c r="D172">
        <v>0.2912381877</v>
      </c>
      <c r="E172" t="s">
        <v>10</v>
      </c>
      <c r="F172">
        <v>1.37578354</v>
      </c>
      <c r="G172">
        <v>144060.4414</v>
      </c>
    </row>
    <row r="173" spans="1:7" ht="14.25">
      <c r="A173" t="s">
        <v>33</v>
      </c>
      <c r="B173" t="s">
        <v>12</v>
      </c>
      <c r="C173">
        <v>17.46196255</v>
      </c>
      <c r="D173">
        <v>0.2490689063</v>
      </c>
      <c r="E173" t="s">
        <v>10</v>
      </c>
      <c r="F173">
        <v>1.426351165</v>
      </c>
      <c r="G173">
        <v>59043.47928</v>
      </c>
    </row>
    <row r="174" spans="1:7" ht="14.25">
      <c r="A174" t="s">
        <v>33</v>
      </c>
      <c r="B174" t="s">
        <v>13</v>
      </c>
      <c r="C174">
        <v>1.399953612</v>
      </c>
      <c r="D174">
        <v>0.005846912733</v>
      </c>
      <c r="E174" t="s">
        <v>10</v>
      </c>
      <c r="F174">
        <v>0.4176504622</v>
      </c>
      <c r="G174">
        <v>52907.49693</v>
      </c>
    </row>
    <row r="175" spans="1:7" ht="14.25">
      <c r="A175" t="s">
        <v>33</v>
      </c>
      <c r="B175" t="s">
        <v>14</v>
      </c>
      <c r="C175">
        <v>1.351430109</v>
      </c>
      <c r="D175">
        <v>0.02074061082</v>
      </c>
      <c r="E175" t="s">
        <v>10</v>
      </c>
      <c r="F175">
        <v>1.534715757</v>
      </c>
      <c r="G175">
        <v>23268.4828</v>
      </c>
    </row>
    <row r="176" spans="1:7" ht="14.25">
      <c r="A176" t="s">
        <v>33</v>
      </c>
      <c r="B176" t="s">
        <v>15</v>
      </c>
      <c r="C176">
        <v>1.625565525</v>
      </c>
      <c r="D176">
        <v>0.0191515906</v>
      </c>
      <c r="E176" t="s">
        <v>10</v>
      </c>
      <c r="F176">
        <v>1.178149408</v>
      </c>
      <c r="G176">
        <v>82843.32928</v>
      </c>
    </row>
    <row r="177" spans="1:7" ht="14.25">
      <c r="A177" t="s">
        <v>33</v>
      </c>
      <c r="B177" t="s">
        <v>16</v>
      </c>
      <c r="C177">
        <v>1.600877898</v>
      </c>
      <c r="D177">
        <v>0.02107421248</v>
      </c>
      <c r="E177" t="s">
        <v>10</v>
      </c>
      <c r="F177">
        <v>1.316415981</v>
      </c>
      <c r="G177">
        <v>69657.84214</v>
      </c>
    </row>
    <row r="178" spans="1:7" ht="14.25">
      <c r="A178" t="s">
        <v>33</v>
      </c>
      <c r="B178" t="s">
        <v>17</v>
      </c>
      <c r="C178">
        <v>0.4942720497</v>
      </c>
      <c r="D178">
        <v>0.003794725431</v>
      </c>
      <c r="E178" t="s">
        <v>10</v>
      </c>
      <c r="F178">
        <v>0.7677402421</v>
      </c>
      <c r="G178">
        <v>4009.815145</v>
      </c>
    </row>
    <row r="179" spans="1:7" ht="14.25">
      <c r="A179" t="s">
        <v>33</v>
      </c>
      <c r="B179" t="s">
        <v>18</v>
      </c>
      <c r="C179">
        <v>0.3410348933</v>
      </c>
      <c r="D179">
        <v>0.108692299</v>
      </c>
      <c r="E179" t="s">
        <v>10</v>
      </c>
      <c r="F179">
        <v>31.8713132</v>
      </c>
      <c r="G179">
        <v>618.0350048</v>
      </c>
    </row>
    <row r="180" spans="1:7" ht="14.25">
      <c r="A180" t="s">
        <v>33</v>
      </c>
      <c r="B180" t="s">
        <v>19</v>
      </c>
      <c r="C180">
        <v>0.7864858587</v>
      </c>
      <c r="D180">
        <v>0.009629369368</v>
      </c>
      <c r="E180" t="s">
        <v>10</v>
      </c>
      <c r="F180">
        <v>1.224353784</v>
      </c>
      <c r="G180">
        <v>3418.930485</v>
      </c>
    </row>
    <row r="181" spans="1:7" ht="14.25">
      <c r="A181" t="s">
        <v>33</v>
      </c>
      <c r="B181" t="s">
        <v>20</v>
      </c>
      <c r="C181">
        <v>0.4797390997</v>
      </c>
      <c r="D181">
        <v>0.006516174347</v>
      </c>
      <c r="E181" t="s">
        <v>10</v>
      </c>
      <c r="F181">
        <v>1.358274602</v>
      </c>
      <c r="G181">
        <v>3367.378842</v>
      </c>
    </row>
    <row r="182" spans="1:7" ht="14.25">
      <c r="A182" t="s">
        <v>33</v>
      </c>
      <c r="B182" t="s">
        <v>21</v>
      </c>
      <c r="C182">
        <v>0.05775812642</v>
      </c>
      <c r="D182">
        <v>0.0009016755651</v>
      </c>
      <c r="E182" t="s">
        <v>10</v>
      </c>
      <c r="F182">
        <v>1.561123293</v>
      </c>
      <c r="G182">
        <v>42098.79211</v>
      </c>
    </row>
    <row r="183" spans="1:7" ht="14.25">
      <c r="A183" t="s">
        <v>33</v>
      </c>
      <c r="B183" t="s">
        <v>22</v>
      </c>
      <c r="C183">
        <v>0.06030933428</v>
      </c>
      <c r="D183">
        <v>0.0009511066868</v>
      </c>
      <c r="E183" t="s">
        <v>10</v>
      </c>
      <c r="F183">
        <v>1.577047232</v>
      </c>
      <c r="G183">
        <v>20785.54509</v>
      </c>
    </row>
    <row r="184" spans="1:7" ht="14.25">
      <c r="A184" t="s">
        <v>34</v>
      </c>
      <c r="B184" t="s">
        <v>8</v>
      </c>
      <c r="C184">
        <v>23.3670307</v>
      </c>
      <c r="D184">
        <v>0.1682649306</v>
      </c>
      <c r="E184" t="s">
        <v>10</v>
      </c>
      <c r="F184">
        <v>0.7200954744</v>
      </c>
      <c r="G184">
        <v>250958.8893</v>
      </c>
    </row>
    <row r="185" spans="1:7" ht="14.25">
      <c r="A185" t="s">
        <v>34</v>
      </c>
      <c r="B185" t="s">
        <v>11</v>
      </c>
      <c r="C185">
        <v>23.22219322</v>
      </c>
      <c r="D185">
        <v>0.1433594956</v>
      </c>
      <c r="E185" t="s">
        <v>10</v>
      </c>
      <c r="F185">
        <v>0.6173383119</v>
      </c>
      <c r="G185">
        <v>158033.7205</v>
      </c>
    </row>
    <row r="186" spans="1:7" ht="14.25">
      <c r="A186" t="s">
        <v>34</v>
      </c>
      <c r="B186" t="s">
        <v>12</v>
      </c>
      <c r="C186">
        <v>11.36382824</v>
      </c>
      <c r="D186">
        <v>0.441704102</v>
      </c>
      <c r="E186" t="s">
        <v>10</v>
      </c>
      <c r="F186">
        <v>3.886930466</v>
      </c>
      <c r="G186">
        <v>38424.08638</v>
      </c>
    </row>
    <row r="187" spans="1:7" ht="14.25">
      <c r="A187" t="s">
        <v>34</v>
      </c>
      <c r="B187" t="s">
        <v>13</v>
      </c>
      <c r="C187">
        <v>2.081560897</v>
      </c>
      <c r="D187">
        <v>0.01486516673</v>
      </c>
      <c r="E187" t="s">
        <v>10</v>
      </c>
      <c r="F187">
        <v>0.7141355678</v>
      </c>
      <c r="G187">
        <v>78667.01853</v>
      </c>
    </row>
    <row r="188" spans="1:7" ht="14.25">
      <c r="A188" t="s">
        <v>34</v>
      </c>
      <c r="B188" t="s">
        <v>14</v>
      </c>
      <c r="C188">
        <v>2.016107309</v>
      </c>
      <c r="D188">
        <v>0.01343213073</v>
      </c>
      <c r="E188" t="s">
        <v>10</v>
      </c>
      <c r="F188">
        <v>0.6662408628</v>
      </c>
      <c r="G188">
        <v>34712.67803</v>
      </c>
    </row>
    <row r="189" spans="1:7" ht="14.25">
      <c r="A189" t="s">
        <v>34</v>
      </c>
      <c r="B189" t="s">
        <v>15</v>
      </c>
      <c r="C189">
        <v>0.2394087064</v>
      </c>
      <c r="D189">
        <v>0.001905328425</v>
      </c>
      <c r="E189" t="s">
        <v>10</v>
      </c>
      <c r="F189">
        <v>0.795847592</v>
      </c>
      <c r="G189">
        <v>12200.93192</v>
      </c>
    </row>
    <row r="190" spans="1:7" ht="14.25">
      <c r="A190" t="s">
        <v>34</v>
      </c>
      <c r="B190" t="s">
        <v>16</v>
      </c>
      <c r="C190">
        <v>0.2350943963</v>
      </c>
      <c r="D190">
        <v>0.002083791069</v>
      </c>
      <c r="E190" t="s">
        <v>10</v>
      </c>
      <c r="F190">
        <v>0.8863635639</v>
      </c>
      <c r="G190">
        <v>10229.49243</v>
      </c>
    </row>
    <row r="191" spans="1:7" ht="14.25">
      <c r="A191" t="s">
        <v>34</v>
      </c>
      <c r="B191" t="s">
        <v>17</v>
      </c>
      <c r="C191">
        <v>0.8629626112</v>
      </c>
      <c r="D191">
        <v>0.006558757836</v>
      </c>
      <c r="E191" t="s">
        <v>10</v>
      </c>
      <c r="F191">
        <v>0.7600280419</v>
      </c>
      <c r="G191">
        <v>7000.842046</v>
      </c>
    </row>
    <row r="192" spans="1:7" ht="14.25">
      <c r="A192" t="s">
        <v>34</v>
      </c>
      <c r="B192" t="s">
        <v>18</v>
      </c>
      <c r="C192">
        <v>0.8321638787</v>
      </c>
      <c r="D192">
        <v>0.09733723802</v>
      </c>
      <c r="E192" t="s">
        <v>10</v>
      </c>
      <c r="F192">
        <v>11.69688333</v>
      </c>
      <c r="G192">
        <v>1508.075616</v>
      </c>
    </row>
    <row r="193" spans="1:7" ht="14.25">
      <c r="A193" t="s">
        <v>34</v>
      </c>
      <c r="B193" t="s">
        <v>19</v>
      </c>
      <c r="C193">
        <v>1.348560403</v>
      </c>
      <c r="D193">
        <v>0.02095782342</v>
      </c>
      <c r="E193" t="s">
        <v>10</v>
      </c>
      <c r="F193">
        <v>1.554088595</v>
      </c>
      <c r="G193">
        <v>5862.323171</v>
      </c>
    </row>
    <row r="194" spans="1:7" ht="14.25">
      <c r="A194" t="s">
        <v>34</v>
      </c>
      <c r="B194" t="s">
        <v>20</v>
      </c>
      <c r="C194">
        <v>1.097921612</v>
      </c>
      <c r="D194">
        <v>0.01082491771</v>
      </c>
      <c r="E194" t="s">
        <v>10</v>
      </c>
      <c r="F194">
        <v>0.9859463179</v>
      </c>
      <c r="G194">
        <v>7706.517998</v>
      </c>
    </row>
    <row r="195" spans="1:7" ht="14.25">
      <c r="A195" t="s">
        <v>34</v>
      </c>
      <c r="B195" t="s">
        <v>21</v>
      </c>
      <c r="C195">
        <v>0.163136876</v>
      </c>
      <c r="D195">
        <v>0.002433581068</v>
      </c>
      <c r="E195" t="s">
        <v>10</v>
      </c>
      <c r="F195">
        <v>1.49174186</v>
      </c>
      <c r="G195">
        <v>118907.3444</v>
      </c>
    </row>
    <row r="196" spans="1:7" ht="14.25">
      <c r="A196" t="s">
        <v>34</v>
      </c>
      <c r="B196" t="s">
        <v>22</v>
      </c>
      <c r="C196">
        <v>0.1706865092</v>
      </c>
      <c r="D196">
        <v>0.001590662722</v>
      </c>
      <c r="E196" t="s">
        <v>10</v>
      </c>
      <c r="F196">
        <v>0.9319205896</v>
      </c>
      <c r="G196">
        <v>58826.91584</v>
      </c>
    </row>
    <row r="197" spans="1:7" ht="14.25">
      <c r="A197" t="s">
        <v>35</v>
      </c>
      <c r="B197" t="s">
        <v>8</v>
      </c>
      <c r="C197">
        <v>28.56670399</v>
      </c>
      <c r="D197">
        <v>0.2643472454</v>
      </c>
      <c r="E197" t="s">
        <v>10</v>
      </c>
      <c r="F197">
        <v>0.9253683783</v>
      </c>
      <c r="G197">
        <v>306802.7083</v>
      </c>
    </row>
    <row r="198" spans="1:7" ht="14.25">
      <c r="A198" t="s">
        <v>35</v>
      </c>
      <c r="B198" t="s">
        <v>11</v>
      </c>
      <c r="C198">
        <v>28.35483589</v>
      </c>
      <c r="D198">
        <v>0.2667748012</v>
      </c>
      <c r="E198" t="s">
        <v>10</v>
      </c>
      <c r="F198">
        <v>0.9408441026</v>
      </c>
      <c r="G198">
        <v>192962.8338</v>
      </c>
    </row>
    <row r="199" spans="1:7" ht="14.25">
      <c r="A199" t="s">
        <v>35</v>
      </c>
      <c r="B199" t="s">
        <v>12</v>
      </c>
      <c r="C199">
        <v>24.20653778</v>
      </c>
      <c r="D199">
        <v>0.1164359523</v>
      </c>
      <c r="E199" t="s">
        <v>10</v>
      </c>
      <c r="F199">
        <v>0.4810103509</v>
      </c>
      <c r="G199">
        <v>81848.65863</v>
      </c>
    </row>
    <row r="200" spans="1:7" ht="14.25">
      <c r="A200" t="s">
        <v>35</v>
      </c>
      <c r="B200" t="s">
        <v>13</v>
      </c>
      <c r="C200">
        <v>5.313634918</v>
      </c>
      <c r="D200">
        <v>0.007761987422</v>
      </c>
      <c r="E200" t="s">
        <v>10</v>
      </c>
      <c r="F200">
        <v>0.1460767919</v>
      </c>
      <c r="G200">
        <v>200814.5989</v>
      </c>
    </row>
    <row r="201" spans="1:7" ht="14.25">
      <c r="A201" t="s">
        <v>35</v>
      </c>
      <c r="B201" t="s">
        <v>14</v>
      </c>
      <c r="C201">
        <v>5.133268297</v>
      </c>
      <c r="D201">
        <v>0.04540568384</v>
      </c>
      <c r="E201" t="s">
        <v>10</v>
      </c>
      <c r="F201">
        <v>0.8845375151</v>
      </c>
      <c r="G201">
        <v>88382.93915</v>
      </c>
    </row>
    <row r="202" spans="1:7" ht="14.25">
      <c r="A202" t="s">
        <v>35</v>
      </c>
      <c r="B202" t="s">
        <v>15</v>
      </c>
      <c r="C202">
        <v>2.075605866</v>
      </c>
      <c r="D202">
        <v>0.02163975153</v>
      </c>
      <c r="E202" t="s">
        <v>10</v>
      </c>
      <c r="F202">
        <v>1.042575177</v>
      </c>
      <c r="G202">
        <v>105778.6337</v>
      </c>
    </row>
    <row r="203" spans="1:7" ht="14.25">
      <c r="A203" t="s">
        <v>35</v>
      </c>
      <c r="B203" t="s">
        <v>16</v>
      </c>
      <c r="C203">
        <v>2.045414797</v>
      </c>
      <c r="D203">
        <v>0.01975578804</v>
      </c>
      <c r="E203" t="s">
        <v>10</v>
      </c>
      <c r="F203">
        <v>0.9658572953</v>
      </c>
      <c r="G203">
        <v>89000.65473</v>
      </c>
    </row>
    <row r="204" spans="1:7" ht="14.25">
      <c r="A204" t="s">
        <v>35</v>
      </c>
      <c r="B204" t="s">
        <v>17</v>
      </c>
      <c r="C204">
        <v>0.7962211339</v>
      </c>
      <c r="D204">
        <v>0.005102849559</v>
      </c>
      <c r="E204" t="s">
        <v>10</v>
      </c>
      <c r="F204">
        <v>0.6408834608</v>
      </c>
      <c r="G204">
        <v>6459.397336</v>
      </c>
    </row>
    <row r="205" spans="1:7" ht="14.25">
      <c r="A205" t="s">
        <v>35</v>
      </c>
      <c r="B205" t="s">
        <v>18</v>
      </c>
      <c r="C205">
        <v>0.6319481499</v>
      </c>
      <c r="D205">
        <v>0.08267201744</v>
      </c>
      <c r="E205" t="s">
        <v>10</v>
      </c>
      <c r="F205">
        <v>13.08208869</v>
      </c>
      <c r="G205">
        <v>1145.237879</v>
      </c>
    </row>
    <row r="206" spans="1:7" ht="14.25">
      <c r="A206" t="s">
        <v>35</v>
      </c>
      <c r="B206" t="s">
        <v>19</v>
      </c>
      <c r="C206">
        <v>1.559699831</v>
      </c>
      <c r="D206">
        <v>0.02050465127</v>
      </c>
      <c r="E206" t="s">
        <v>10</v>
      </c>
      <c r="F206">
        <v>1.314653683</v>
      </c>
      <c r="G206">
        <v>6780.16679</v>
      </c>
    </row>
    <row r="207" spans="1:7" ht="14.25">
      <c r="A207" t="s">
        <v>35</v>
      </c>
      <c r="B207" t="s">
        <v>20</v>
      </c>
      <c r="C207">
        <v>1.22547789</v>
      </c>
      <c r="D207">
        <v>0.006552710148</v>
      </c>
      <c r="E207" t="s">
        <v>10</v>
      </c>
      <c r="F207">
        <v>0.5347065175</v>
      </c>
      <c r="G207">
        <v>8601.859471</v>
      </c>
    </row>
    <row r="208" spans="1:7" ht="14.25">
      <c r="A208" t="s">
        <v>35</v>
      </c>
      <c r="B208" t="s">
        <v>21</v>
      </c>
      <c r="C208">
        <v>0.0553819181</v>
      </c>
      <c r="D208">
        <v>0.0005094776708</v>
      </c>
      <c r="E208" t="s">
        <v>10</v>
      </c>
      <c r="F208">
        <v>0.9199350408</v>
      </c>
      <c r="G208">
        <v>40366.81937</v>
      </c>
    </row>
    <row r="209" spans="1:7" ht="14.25">
      <c r="A209" t="s">
        <v>35</v>
      </c>
      <c r="B209" t="s">
        <v>22</v>
      </c>
      <c r="C209">
        <v>0.05740341295</v>
      </c>
      <c r="D209">
        <v>0.0004123346614</v>
      </c>
      <c r="E209" t="s">
        <v>10</v>
      </c>
      <c r="F209">
        <v>0.7183103585</v>
      </c>
      <c r="G209">
        <v>19784.02253</v>
      </c>
    </row>
    <row r="210" spans="1:7" ht="14.25">
      <c r="A210" t="s">
        <v>36</v>
      </c>
      <c r="B210" t="s">
        <v>8</v>
      </c>
      <c r="C210">
        <v>4.980517459</v>
      </c>
      <c r="D210">
        <v>0.01641774622</v>
      </c>
      <c r="E210" t="s">
        <v>10</v>
      </c>
      <c r="F210">
        <v>0.3296393669</v>
      </c>
      <c r="G210">
        <v>53490.11372</v>
      </c>
    </row>
    <row r="211" spans="1:7" ht="14.25">
      <c r="A211" t="s">
        <v>36</v>
      </c>
      <c r="B211" t="s">
        <v>11</v>
      </c>
      <c r="C211">
        <v>4.962735956</v>
      </c>
      <c r="D211">
        <v>0.02620693969</v>
      </c>
      <c r="E211" t="s">
        <v>10</v>
      </c>
      <c r="F211">
        <v>0.5280744316</v>
      </c>
      <c r="G211">
        <v>33772.84909</v>
      </c>
    </row>
    <row r="212" spans="1:7" ht="14.25">
      <c r="A212" t="s">
        <v>36</v>
      </c>
      <c r="B212" t="s">
        <v>12</v>
      </c>
      <c r="C212">
        <v>10.65249933</v>
      </c>
      <c r="D212">
        <v>0.1573565131</v>
      </c>
      <c r="E212" t="s">
        <v>10</v>
      </c>
      <c r="F212">
        <v>1.477179282</v>
      </c>
      <c r="G212">
        <v>36018.8966</v>
      </c>
    </row>
    <row r="213" spans="1:7" ht="14.25">
      <c r="A213" t="s">
        <v>36</v>
      </c>
      <c r="B213" t="s">
        <v>13</v>
      </c>
      <c r="C213">
        <v>1.01377915</v>
      </c>
      <c r="D213">
        <v>0.008857907259</v>
      </c>
      <c r="E213" t="s">
        <v>10</v>
      </c>
      <c r="F213">
        <v>0.8737511772</v>
      </c>
      <c r="G213">
        <v>38313.06752</v>
      </c>
    </row>
    <row r="214" spans="1:7" ht="14.25">
      <c r="A214" t="s">
        <v>36</v>
      </c>
      <c r="B214" t="s">
        <v>14</v>
      </c>
      <c r="C214">
        <v>0.9829732286</v>
      </c>
      <c r="D214">
        <v>0.003392659355</v>
      </c>
      <c r="E214" t="s">
        <v>10</v>
      </c>
      <c r="F214">
        <v>0.3451425996</v>
      </c>
      <c r="G214">
        <v>16924.51242</v>
      </c>
    </row>
    <row r="215" spans="1:7" ht="14.25">
      <c r="A215" t="s">
        <v>36</v>
      </c>
      <c r="B215" t="s">
        <v>15</v>
      </c>
      <c r="C215">
        <v>0.3017902271</v>
      </c>
      <c r="D215">
        <v>0.00116749658</v>
      </c>
      <c r="E215" t="s">
        <v>10</v>
      </c>
      <c r="F215">
        <v>0.386856987</v>
      </c>
      <c r="G215">
        <v>15380.06729</v>
      </c>
    </row>
    <row r="216" spans="1:7" ht="14.25">
      <c r="A216" t="s">
        <v>36</v>
      </c>
      <c r="B216" t="s">
        <v>16</v>
      </c>
      <c r="C216">
        <v>0.2970287086</v>
      </c>
      <c r="D216">
        <v>0.001403760921</v>
      </c>
      <c r="E216" t="s">
        <v>10</v>
      </c>
      <c r="F216">
        <v>0.4726010924</v>
      </c>
      <c r="G216">
        <v>12924.39537</v>
      </c>
    </row>
    <row r="217" spans="1:7" ht="14.25">
      <c r="A217" t="s">
        <v>36</v>
      </c>
      <c r="B217" t="s">
        <v>17</v>
      </c>
      <c r="C217">
        <v>1.591049595</v>
      </c>
      <c r="D217">
        <v>0.01588341651</v>
      </c>
      <c r="E217" t="s">
        <v>10</v>
      </c>
      <c r="F217">
        <v>0.9982980136</v>
      </c>
      <c r="G217">
        <v>12907.49652</v>
      </c>
    </row>
    <row r="218" spans="1:7" ht="14.25">
      <c r="A218" t="s">
        <v>36</v>
      </c>
      <c r="B218" t="s">
        <v>18</v>
      </c>
      <c r="C218">
        <v>1.454469072</v>
      </c>
      <c r="D218">
        <v>0.04980672256</v>
      </c>
      <c r="E218" t="s">
        <v>10</v>
      </c>
      <c r="F218">
        <v>3.424392001</v>
      </c>
      <c r="G218">
        <v>2635.838201</v>
      </c>
    </row>
    <row r="219" spans="1:7" ht="14.25">
      <c r="A219" t="s">
        <v>36</v>
      </c>
      <c r="B219" t="s">
        <v>19</v>
      </c>
      <c r="C219">
        <v>0.115375015</v>
      </c>
      <c r="D219">
        <v>0.007892198377</v>
      </c>
      <c r="E219" t="s">
        <v>10</v>
      </c>
      <c r="F219">
        <v>6.840474409</v>
      </c>
      <c r="G219">
        <v>501.5464064</v>
      </c>
    </row>
    <row r="220" spans="1:7" ht="14.25">
      <c r="A220" t="s">
        <v>36</v>
      </c>
      <c r="B220" t="s">
        <v>20</v>
      </c>
      <c r="C220">
        <v>-0.07524616563</v>
      </c>
      <c r="D220">
        <v>0.00267774371</v>
      </c>
      <c r="E220" t="s">
        <v>10</v>
      </c>
      <c r="F220">
        <v>3.558644732</v>
      </c>
      <c r="G220">
        <v>-528.1669688</v>
      </c>
    </row>
    <row r="221" spans="1:7" ht="14.25">
      <c r="A221" t="s">
        <v>36</v>
      </c>
      <c r="B221" t="s">
        <v>21</v>
      </c>
      <c r="C221">
        <v>0.02713996389</v>
      </c>
      <c r="D221">
        <v>0.0001136237619</v>
      </c>
      <c r="E221" t="s">
        <v>10</v>
      </c>
      <c r="F221">
        <v>0.4186584861</v>
      </c>
      <c r="G221">
        <v>19781.79987</v>
      </c>
    </row>
    <row r="222" spans="1:7" ht="14.25">
      <c r="A222" t="s">
        <v>36</v>
      </c>
      <c r="B222" t="s">
        <v>22</v>
      </c>
      <c r="C222">
        <v>0.02842152709</v>
      </c>
      <c r="D222">
        <v>0.0004502053422</v>
      </c>
      <c r="E222" t="s">
        <v>10</v>
      </c>
      <c r="F222">
        <v>1.58402939</v>
      </c>
      <c r="G222">
        <v>9795.44775</v>
      </c>
    </row>
    <row r="223" spans="1:7" ht="14.25">
      <c r="A223" t="s">
        <v>37</v>
      </c>
      <c r="B223" t="s">
        <v>8</v>
      </c>
      <c r="C223">
        <v>6.39135383</v>
      </c>
      <c r="D223">
        <v>0.02999703044</v>
      </c>
      <c r="E223" t="s">
        <v>10</v>
      </c>
      <c r="F223">
        <v>0.469337659</v>
      </c>
      <c r="G223">
        <v>68642.31398</v>
      </c>
    </row>
    <row r="224" spans="1:7" ht="14.25">
      <c r="A224" t="s">
        <v>37</v>
      </c>
      <c r="B224" t="s">
        <v>11</v>
      </c>
      <c r="C224">
        <v>6.361126519</v>
      </c>
      <c r="D224">
        <v>0.01876775537</v>
      </c>
      <c r="E224" t="s">
        <v>10</v>
      </c>
      <c r="F224">
        <v>0.2950382345</v>
      </c>
      <c r="G224">
        <v>43289.30007</v>
      </c>
    </row>
    <row r="225" spans="1:7" ht="14.25">
      <c r="A225" t="s">
        <v>37</v>
      </c>
      <c r="B225" t="s">
        <v>12</v>
      </c>
      <c r="C225">
        <v>9.060884509</v>
      </c>
      <c r="D225">
        <v>0.04761971636</v>
      </c>
      <c r="E225" t="s">
        <v>10</v>
      </c>
      <c r="F225">
        <v>0.5255526247</v>
      </c>
      <c r="G225">
        <v>30637.22908</v>
      </c>
    </row>
    <row r="226" spans="1:7" ht="14.25">
      <c r="A226" t="s">
        <v>37</v>
      </c>
      <c r="B226" t="s">
        <v>13</v>
      </c>
      <c r="C226">
        <v>2.270308161</v>
      </c>
      <c r="D226">
        <v>0.01084155356</v>
      </c>
      <c r="E226" t="s">
        <v>10</v>
      </c>
      <c r="F226">
        <v>0.4775366509</v>
      </c>
      <c r="G226">
        <v>85800.21581</v>
      </c>
    </row>
    <row r="227" spans="1:7" ht="14.25">
      <c r="A227" t="s">
        <v>37</v>
      </c>
      <c r="B227" t="s">
        <v>14</v>
      </c>
      <c r="C227">
        <v>2.173329774</v>
      </c>
      <c r="D227">
        <v>0.01132704163</v>
      </c>
      <c r="E227" t="s">
        <v>10</v>
      </c>
      <c r="F227">
        <v>0.5211837505</v>
      </c>
      <c r="G227">
        <v>37419.68314</v>
      </c>
    </row>
    <row r="228" spans="1:7" ht="14.25">
      <c r="A228" t="s">
        <v>37</v>
      </c>
      <c r="B228" t="s">
        <v>15</v>
      </c>
      <c r="C228">
        <v>0.870884105</v>
      </c>
      <c r="D228">
        <v>0.004029249356</v>
      </c>
      <c r="E228" t="s">
        <v>10</v>
      </c>
      <c r="F228">
        <v>0.4626619469</v>
      </c>
      <c r="G228">
        <v>44382.67027</v>
      </c>
    </row>
    <row r="229" spans="1:7" ht="14.25">
      <c r="A229" t="s">
        <v>37</v>
      </c>
      <c r="B229" t="s">
        <v>16</v>
      </c>
      <c r="C229">
        <v>0.8554080383</v>
      </c>
      <c r="D229">
        <v>0.005835582152</v>
      </c>
      <c r="E229" t="s">
        <v>10</v>
      </c>
      <c r="F229">
        <v>0.6821986574</v>
      </c>
      <c r="G229">
        <v>37220.7513</v>
      </c>
    </row>
    <row r="230" spans="1:7" ht="14.25">
      <c r="A230" t="s">
        <v>37</v>
      </c>
      <c r="B230" t="s">
        <v>17</v>
      </c>
      <c r="C230">
        <v>0.5718483324</v>
      </c>
      <c r="D230">
        <v>0.01440236121</v>
      </c>
      <c r="E230" t="s">
        <v>10</v>
      </c>
      <c r="F230">
        <v>2.518563122</v>
      </c>
      <c r="G230">
        <v>4639.157939</v>
      </c>
    </row>
    <row r="231" spans="1:7" ht="14.25">
      <c r="A231" t="s">
        <v>37</v>
      </c>
      <c r="B231" t="s">
        <v>18</v>
      </c>
      <c r="C231">
        <v>0.3413901171</v>
      </c>
      <c r="D231">
        <v>0.08249262939</v>
      </c>
      <c r="E231" t="s">
        <v>10</v>
      </c>
      <c r="F231">
        <v>24.16374267</v>
      </c>
      <c r="G231">
        <v>618.6787533</v>
      </c>
    </row>
    <row r="232" spans="1:7" ht="14.25">
      <c r="A232" t="s">
        <v>37</v>
      </c>
      <c r="B232" t="s">
        <v>19</v>
      </c>
      <c r="C232">
        <v>0.5335975471</v>
      </c>
      <c r="D232">
        <v>0.01355784098</v>
      </c>
      <c r="E232" t="s">
        <v>10</v>
      </c>
      <c r="F232">
        <v>2.540836451</v>
      </c>
      <c r="G232">
        <v>2319.60041</v>
      </c>
    </row>
    <row r="233" spans="1:7" ht="14.25">
      <c r="A233" t="s">
        <v>37</v>
      </c>
      <c r="B233" t="s">
        <v>20</v>
      </c>
      <c r="C233">
        <v>0.3569630701</v>
      </c>
      <c r="D233">
        <v>0.01337756429</v>
      </c>
      <c r="E233" t="s">
        <v>10</v>
      </c>
      <c r="F233">
        <v>3.747604558</v>
      </c>
      <c r="G233">
        <v>2505.590832</v>
      </c>
    </row>
    <row r="234" spans="1:7" ht="14.25">
      <c r="A234" t="s">
        <v>37</v>
      </c>
      <c r="B234" t="s">
        <v>21</v>
      </c>
      <c r="C234">
        <v>0.04053931486</v>
      </c>
      <c r="D234">
        <v>0.0002790843533</v>
      </c>
      <c r="E234" t="s">
        <v>10</v>
      </c>
      <c r="F234">
        <v>0.688428885</v>
      </c>
      <c r="G234">
        <v>29548.33016</v>
      </c>
    </row>
    <row r="235" spans="1:7" ht="14.25">
      <c r="A235" t="s">
        <v>37</v>
      </c>
      <c r="B235" t="s">
        <v>22</v>
      </c>
      <c r="C235">
        <v>0.04212979715</v>
      </c>
      <c r="D235">
        <v>0.0001877207636</v>
      </c>
      <c r="E235" t="s">
        <v>10</v>
      </c>
      <c r="F235">
        <v>0.4455771837</v>
      </c>
      <c r="G235">
        <v>14519.9878</v>
      </c>
    </row>
    <row r="236" spans="1:7" ht="14.25">
      <c r="A236" t="s">
        <v>56</v>
      </c>
      <c r="B236" t="s">
        <v>8</v>
      </c>
      <c r="C236">
        <v>182.0287379</v>
      </c>
      <c r="D236">
        <v>1.459483748</v>
      </c>
      <c r="E236" t="s">
        <v>10</v>
      </c>
      <c r="F236">
        <v>0.8017875446</v>
      </c>
      <c r="G236">
        <v>1954965.116</v>
      </c>
    </row>
    <row r="237" spans="1:7" ht="14.25">
      <c r="A237" t="s">
        <v>56</v>
      </c>
      <c r="B237" t="s">
        <v>11</v>
      </c>
      <c r="C237">
        <v>180.7762056</v>
      </c>
      <c r="D237">
        <v>1.471065619</v>
      </c>
      <c r="E237" t="s">
        <v>10</v>
      </c>
      <c r="F237">
        <v>0.8137495827</v>
      </c>
      <c r="G237">
        <v>1230234.202</v>
      </c>
    </row>
    <row r="238" spans="1:7" ht="14.25">
      <c r="A238" t="s">
        <v>56</v>
      </c>
      <c r="B238" t="s">
        <v>12</v>
      </c>
      <c r="C238">
        <v>294.821658</v>
      </c>
      <c r="D238">
        <v>1.051729101</v>
      </c>
      <c r="E238" t="s">
        <v>10</v>
      </c>
      <c r="F238">
        <v>0.3567340026</v>
      </c>
      <c r="G238">
        <v>996869.4187</v>
      </c>
    </row>
    <row r="239" spans="1:7" ht="14.25">
      <c r="A239" t="s">
        <v>56</v>
      </c>
      <c r="B239" t="s">
        <v>13</v>
      </c>
      <c r="C239">
        <v>61.45325636</v>
      </c>
      <c r="D239">
        <v>0.2852434723</v>
      </c>
      <c r="E239" t="s">
        <v>10</v>
      </c>
      <c r="F239">
        <v>0.4641633155</v>
      </c>
      <c r="G239">
        <v>2322461.219</v>
      </c>
    </row>
    <row r="240" spans="1:7" ht="14.25">
      <c r="A240" t="s">
        <v>56</v>
      </c>
      <c r="B240" t="s">
        <v>14</v>
      </c>
      <c r="C240">
        <v>60.50416232</v>
      </c>
      <c r="D240">
        <v>0.4657475279</v>
      </c>
      <c r="E240" t="s">
        <v>10</v>
      </c>
      <c r="F240">
        <v>0.7697776649</v>
      </c>
      <c r="G240">
        <v>1041740.931</v>
      </c>
    </row>
    <row r="241" spans="1:7" ht="14.25">
      <c r="A241" t="s">
        <v>56</v>
      </c>
      <c r="B241" t="s">
        <v>15</v>
      </c>
      <c r="C241">
        <v>18.46851064</v>
      </c>
      <c r="D241">
        <v>0.1344385187</v>
      </c>
      <c r="E241" t="s">
        <v>10</v>
      </c>
      <c r="F241">
        <v>0.7279337314</v>
      </c>
      <c r="G241">
        <v>941206.5436</v>
      </c>
    </row>
    <row r="242" spans="1:7" ht="14.25">
      <c r="A242" t="s">
        <v>56</v>
      </c>
      <c r="B242" t="s">
        <v>16</v>
      </c>
      <c r="C242">
        <v>18.18756767</v>
      </c>
      <c r="D242">
        <v>0.1411686064</v>
      </c>
      <c r="E242" t="s">
        <v>10</v>
      </c>
      <c r="F242">
        <v>0.7761818894</v>
      </c>
      <c r="G242">
        <v>791382.4779</v>
      </c>
    </row>
    <row r="243" spans="1:7" ht="14.25">
      <c r="A243" t="s">
        <v>56</v>
      </c>
      <c r="B243" t="s">
        <v>17</v>
      </c>
      <c r="C243">
        <v>5.765583798</v>
      </c>
      <c r="D243">
        <v>0.01265266621</v>
      </c>
      <c r="E243" t="s">
        <v>10</v>
      </c>
      <c r="F243">
        <v>0.2194516054</v>
      </c>
      <c r="G243">
        <v>46773.68515</v>
      </c>
    </row>
    <row r="244" spans="1:7" ht="14.25">
      <c r="A244" t="s">
        <v>56</v>
      </c>
      <c r="B244" t="s">
        <v>18</v>
      </c>
      <c r="C244">
        <v>5.87231461</v>
      </c>
      <c r="D244">
        <v>0.1554385587</v>
      </c>
      <c r="E244" t="s">
        <v>10</v>
      </c>
      <c r="F244">
        <v>2.6469726</v>
      </c>
      <c r="G244">
        <v>10642.00778</v>
      </c>
    </row>
    <row r="245" spans="1:7" ht="14.25">
      <c r="A245" t="s">
        <v>56</v>
      </c>
      <c r="B245" t="s">
        <v>19</v>
      </c>
      <c r="C245">
        <v>29.97655249</v>
      </c>
      <c r="D245">
        <v>0.1033089535</v>
      </c>
      <c r="E245" t="s">
        <v>10</v>
      </c>
      <c r="F245">
        <v>0.3446325375</v>
      </c>
      <c r="G245">
        <v>130310.9878</v>
      </c>
    </row>
    <row r="246" spans="1:7" ht="14.25">
      <c r="A246" t="s">
        <v>56</v>
      </c>
      <c r="B246" t="s">
        <v>20</v>
      </c>
      <c r="C246">
        <v>29.35048586</v>
      </c>
      <c r="D246">
        <v>0.09860970008</v>
      </c>
      <c r="E246" t="s">
        <v>10</v>
      </c>
      <c r="F246">
        <v>0.3359729735</v>
      </c>
      <c r="G246">
        <v>206016.5727</v>
      </c>
    </row>
    <row r="247" spans="1:7" ht="14.25">
      <c r="A247" t="s">
        <v>56</v>
      </c>
      <c r="B247" t="s">
        <v>21</v>
      </c>
      <c r="C247">
        <v>0.5746673704</v>
      </c>
      <c r="D247">
        <v>0.004408113727</v>
      </c>
      <c r="E247" t="s">
        <v>10</v>
      </c>
      <c r="F247">
        <v>0.767072215</v>
      </c>
      <c r="G247">
        <v>418864.0397</v>
      </c>
    </row>
    <row r="248" spans="1:7" ht="14.25">
      <c r="A248" t="s">
        <v>56</v>
      </c>
      <c r="B248" t="s">
        <v>22</v>
      </c>
      <c r="C248">
        <v>0.5985680754</v>
      </c>
      <c r="D248">
        <v>0.005037070077</v>
      </c>
      <c r="E248" t="s">
        <v>10</v>
      </c>
      <c r="F248">
        <v>0.8415200015</v>
      </c>
      <c r="G248">
        <v>206295.8225</v>
      </c>
    </row>
    <row r="249" spans="1:7" ht="14.25">
      <c r="A249" t="s">
        <v>38</v>
      </c>
      <c r="B249" t="s">
        <v>8</v>
      </c>
      <c r="C249">
        <v>0.05858948987</v>
      </c>
      <c r="D249">
        <v>0.0117521593</v>
      </c>
      <c r="E249" t="s">
        <v>10</v>
      </c>
      <c r="F249">
        <v>20.05847692</v>
      </c>
      <c r="G249">
        <v>629.2435479</v>
      </c>
    </row>
    <row r="250" spans="1:7" ht="14.25">
      <c r="A250" t="s">
        <v>38</v>
      </c>
      <c r="B250" t="s">
        <v>11</v>
      </c>
      <c r="C250">
        <v>0.08487339731</v>
      </c>
      <c r="D250">
        <v>0.01156119423</v>
      </c>
      <c r="E250" t="s">
        <v>10</v>
      </c>
      <c r="F250">
        <v>13.62169372</v>
      </c>
      <c r="G250">
        <v>577.5879404</v>
      </c>
    </row>
    <row r="251" spans="1:7" ht="14.25">
      <c r="A251" t="s">
        <v>38</v>
      </c>
      <c r="B251" t="s">
        <v>12</v>
      </c>
      <c r="C251">
        <v>13.56033832</v>
      </c>
      <c r="D251">
        <v>0.8702452518</v>
      </c>
      <c r="E251" t="s">
        <v>10</v>
      </c>
      <c r="F251">
        <v>6.417577727</v>
      </c>
      <c r="G251">
        <v>45851.06356</v>
      </c>
    </row>
    <row r="252" spans="1:7" ht="14.25">
      <c r="A252" t="s">
        <v>38</v>
      </c>
      <c r="B252" t="s">
        <v>13</v>
      </c>
      <c r="C252">
        <v>0.1369518854</v>
      </c>
      <c r="D252">
        <v>0.2010479067</v>
      </c>
      <c r="E252" t="s">
        <v>10</v>
      </c>
      <c r="F252">
        <v>146.8018539</v>
      </c>
      <c r="G252">
        <v>5175.729676</v>
      </c>
    </row>
    <row r="253" spans="1:7" ht="14.25">
      <c r="A253" t="s">
        <v>38</v>
      </c>
      <c r="B253" t="s">
        <v>14</v>
      </c>
      <c r="C253">
        <v>0.02461192662</v>
      </c>
      <c r="D253">
        <v>0.006417042537</v>
      </c>
      <c r="E253" t="s">
        <v>10</v>
      </c>
      <c r="F253">
        <v>26.07289805</v>
      </c>
      <c r="G253">
        <v>423.7601246</v>
      </c>
    </row>
    <row r="254" spans="1:7" ht="14.25">
      <c r="A254" t="s">
        <v>38</v>
      </c>
      <c r="B254" t="s">
        <v>15</v>
      </c>
      <c r="C254">
        <v>0.005736677152</v>
      </c>
      <c r="D254">
        <v>0.001858292293</v>
      </c>
      <c r="E254" t="s">
        <v>10</v>
      </c>
      <c r="F254">
        <v>32.39318239</v>
      </c>
      <c r="G254">
        <v>292.3569842</v>
      </c>
    </row>
    <row r="255" spans="1:7" ht="14.25">
      <c r="A255" t="s">
        <v>38</v>
      </c>
      <c r="B255" t="s">
        <v>16</v>
      </c>
      <c r="C255">
        <v>0.004887524619</v>
      </c>
      <c r="D255">
        <v>0.001100429004</v>
      </c>
      <c r="E255" t="s">
        <v>10</v>
      </c>
      <c r="F255">
        <v>22.51505803</v>
      </c>
      <c r="G255">
        <v>212.6673239</v>
      </c>
    </row>
    <row r="256" spans="1:7" ht="14.25">
      <c r="A256" t="s">
        <v>38</v>
      </c>
      <c r="B256" t="s">
        <v>17</v>
      </c>
      <c r="C256">
        <v>0.3273446283</v>
      </c>
      <c r="D256">
        <v>0.01797896447</v>
      </c>
      <c r="E256" t="s">
        <v>10</v>
      </c>
      <c r="F256">
        <v>5.492365818</v>
      </c>
      <c r="G256">
        <v>2655.605246</v>
      </c>
    </row>
    <row r="257" spans="1:7" ht="14.25">
      <c r="A257" t="s">
        <v>38</v>
      </c>
      <c r="B257" t="s">
        <v>18</v>
      </c>
      <c r="C257">
        <v>0.04543033556</v>
      </c>
      <c r="D257">
        <v>0.02641517563</v>
      </c>
      <c r="E257" t="s">
        <v>10</v>
      </c>
      <c r="F257">
        <v>58.1443551</v>
      </c>
      <c r="G257">
        <v>82.33039552</v>
      </c>
    </row>
    <row r="258" spans="1:7" ht="14.25">
      <c r="A258" t="s">
        <v>38</v>
      </c>
      <c r="B258" t="s">
        <v>19</v>
      </c>
      <c r="C258">
        <v>0.05592985492</v>
      </c>
      <c r="D258">
        <v>0.08692413317</v>
      </c>
      <c r="E258" t="s">
        <v>10</v>
      </c>
      <c r="F258">
        <v>155.4163394</v>
      </c>
      <c r="G258">
        <v>243.1325165</v>
      </c>
    </row>
    <row r="259" spans="1:7" ht="14.25">
      <c r="A259" t="s">
        <v>38</v>
      </c>
      <c r="B259" t="s">
        <v>20</v>
      </c>
      <c r="C259">
        <v>0.06894738977</v>
      </c>
      <c r="D259">
        <v>0.08605722975</v>
      </c>
      <c r="E259" t="s">
        <v>10</v>
      </c>
      <c r="F259">
        <v>124.8157908</v>
      </c>
      <c r="G259">
        <v>483.9546781</v>
      </c>
    </row>
    <row r="260" spans="1:7" ht="14.25">
      <c r="A260" t="s">
        <v>38</v>
      </c>
      <c r="B260" t="s">
        <v>21</v>
      </c>
      <c r="C260">
        <v>0.0001338518391</v>
      </c>
      <c r="D260" s="1">
        <v>9.296650143E-05</v>
      </c>
      <c r="E260" t="s">
        <v>10</v>
      </c>
      <c r="F260">
        <v>69.45478078</v>
      </c>
      <c r="G260">
        <v>97.56204187</v>
      </c>
    </row>
    <row r="261" spans="1:7" ht="14.25">
      <c r="A261" t="s">
        <v>38</v>
      </c>
      <c r="B261" t="s">
        <v>22</v>
      </c>
      <c r="C261">
        <v>0.0001831129753</v>
      </c>
      <c r="D261">
        <v>0.0001794807857</v>
      </c>
      <c r="E261" t="s">
        <v>10</v>
      </c>
      <c r="F261">
        <v>98.01642151</v>
      </c>
      <c r="G261">
        <v>63.1096836</v>
      </c>
    </row>
    <row r="262" spans="1:7" ht="14.25">
      <c r="A262" t="s">
        <v>26</v>
      </c>
      <c r="B262" t="s">
        <v>8</v>
      </c>
      <c r="C262">
        <v>80.34169976</v>
      </c>
      <c r="D262">
        <v>0.1172284997</v>
      </c>
      <c r="E262" t="s">
        <v>10</v>
      </c>
      <c r="F262">
        <v>0.1459123967</v>
      </c>
      <c r="G262">
        <v>862859.4705</v>
      </c>
    </row>
    <row r="263" spans="1:7" ht="14.25">
      <c r="A263" t="s">
        <v>26</v>
      </c>
      <c r="B263" t="s">
        <v>11</v>
      </c>
      <c r="C263">
        <v>79.67379087</v>
      </c>
      <c r="D263">
        <v>0.1153340542</v>
      </c>
      <c r="E263" t="s">
        <v>10</v>
      </c>
      <c r="F263">
        <v>0.1447578344</v>
      </c>
      <c r="G263">
        <v>542203.1193</v>
      </c>
    </row>
    <row r="264" spans="1:7" ht="14.25">
      <c r="A264" t="s">
        <v>26</v>
      </c>
      <c r="B264" t="s">
        <v>12</v>
      </c>
      <c r="C264">
        <v>81.82009324</v>
      </c>
      <c r="D264">
        <v>1.050576521</v>
      </c>
      <c r="E264" t="s">
        <v>10</v>
      </c>
      <c r="F264">
        <v>1.284007973</v>
      </c>
      <c r="G264">
        <v>276655.2136</v>
      </c>
    </row>
    <row r="265" spans="1:7" ht="14.25">
      <c r="A265" t="s">
        <v>26</v>
      </c>
      <c r="B265" t="s">
        <v>13</v>
      </c>
      <c r="C265">
        <v>15.12427144</v>
      </c>
      <c r="D265">
        <v>0.07057134782</v>
      </c>
      <c r="E265" t="s">
        <v>10</v>
      </c>
      <c r="F265">
        <v>0.4666098999</v>
      </c>
      <c r="G265">
        <v>571581.3279</v>
      </c>
    </row>
    <row r="266" spans="1:7" ht="14.25">
      <c r="A266" t="s">
        <v>26</v>
      </c>
      <c r="B266" t="s">
        <v>14</v>
      </c>
      <c r="C266">
        <v>14.45604006</v>
      </c>
      <c r="D266">
        <v>0.1604271552</v>
      </c>
      <c r="E266" t="s">
        <v>10</v>
      </c>
      <c r="F266">
        <v>1.109758651</v>
      </c>
      <c r="G266">
        <v>248899.3825</v>
      </c>
    </row>
    <row r="267" spans="1:7" ht="14.25">
      <c r="A267" t="s">
        <v>26</v>
      </c>
      <c r="B267" t="s">
        <v>15</v>
      </c>
      <c r="C267">
        <v>0.3284647841</v>
      </c>
      <c r="D267">
        <v>0.002550605307</v>
      </c>
      <c r="E267" t="s">
        <v>10</v>
      </c>
      <c r="F267">
        <v>0.7765232167</v>
      </c>
      <c r="G267">
        <v>16739.47673</v>
      </c>
    </row>
    <row r="268" spans="1:7" ht="14.25">
      <c r="A268" t="s">
        <v>26</v>
      </c>
      <c r="B268" t="s">
        <v>16</v>
      </c>
      <c r="C268">
        <v>0.3230702633</v>
      </c>
      <c r="D268">
        <v>0.00387147191</v>
      </c>
      <c r="E268" t="s">
        <v>10</v>
      </c>
      <c r="F268">
        <v>1.198337436</v>
      </c>
      <c r="G268">
        <v>14057.52271</v>
      </c>
    </row>
    <row r="269" spans="1:7" ht="14.25">
      <c r="A269" t="s">
        <v>26</v>
      </c>
      <c r="B269" t="s">
        <v>17</v>
      </c>
      <c r="C269">
        <v>0.8749850149</v>
      </c>
      <c r="D269">
        <v>0.0162766366</v>
      </c>
      <c r="E269" t="s">
        <v>10</v>
      </c>
      <c r="F269">
        <v>1.860218898</v>
      </c>
      <c r="G269">
        <v>7098.374602</v>
      </c>
    </row>
    <row r="270" spans="1:7" ht="14.25">
      <c r="A270" t="s">
        <v>26</v>
      </c>
      <c r="B270" t="s">
        <v>18</v>
      </c>
      <c r="C270">
        <v>0.7797882725</v>
      </c>
      <c r="D270">
        <v>0.03450287251</v>
      </c>
      <c r="E270" t="s">
        <v>10</v>
      </c>
      <c r="F270">
        <v>4.424646244</v>
      </c>
      <c r="G270">
        <v>1413.158765</v>
      </c>
    </row>
    <row r="271" spans="1:7" ht="14.25">
      <c r="A271" t="s">
        <v>26</v>
      </c>
      <c r="B271" t="s">
        <v>19</v>
      </c>
      <c r="C271">
        <v>7.937942075</v>
      </c>
      <c r="D271">
        <v>0.03715223196</v>
      </c>
      <c r="E271" t="s">
        <v>10</v>
      </c>
      <c r="F271">
        <v>0.4680335484</v>
      </c>
      <c r="G271">
        <v>34507.00588</v>
      </c>
    </row>
    <row r="272" spans="1:7" ht="14.25">
      <c r="A272" t="s">
        <v>26</v>
      </c>
      <c r="B272" t="s">
        <v>20</v>
      </c>
      <c r="C272">
        <v>7.656265613</v>
      </c>
      <c r="D272">
        <v>0.02302065638</v>
      </c>
      <c r="E272" t="s">
        <v>10</v>
      </c>
      <c r="F272">
        <v>0.3006773478</v>
      </c>
      <c r="G272">
        <v>53740.76629</v>
      </c>
    </row>
    <row r="273" spans="1:7" ht="14.25">
      <c r="A273" t="s">
        <v>26</v>
      </c>
      <c r="B273" t="s">
        <v>21</v>
      </c>
      <c r="C273">
        <v>0.1107656986</v>
      </c>
      <c r="D273">
        <v>0.001105586458</v>
      </c>
      <c r="E273" t="s">
        <v>10</v>
      </c>
      <c r="F273">
        <v>0.9981307133</v>
      </c>
      <c r="G273">
        <v>80734.99624</v>
      </c>
    </row>
    <row r="274" spans="1:7" ht="14.25">
      <c r="A274" t="s">
        <v>26</v>
      </c>
      <c r="B274" t="s">
        <v>22</v>
      </c>
      <c r="C274">
        <v>0.1174421993</v>
      </c>
      <c r="D274">
        <v>0.001401012401</v>
      </c>
      <c r="E274" t="s">
        <v>10</v>
      </c>
      <c r="F274">
        <v>1.19293781</v>
      </c>
      <c r="G274">
        <v>40476.32358</v>
      </c>
    </row>
    <row r="275" spans="1:7" ht="14.25">
      <c r="A275" t="s">
        <v>27</v>
      </c>
      <c r="B275" t="s">
        <v>8</v>
      </c>
      <c r="C275">
        <v>80.6910349</v>
      </c>
      <c r="D275">
        <v>0.5353517755</v>
      </c>
      <c r="E275" t="s">
        <v>10</v>
      </c>
      <c r="F275">
        <v>0.6634588045</v>
      </c>
      <c r="G275">
        <v>866611.2847</v>
      </c>
    </row>
    <row r="276" spans="1:7" ht="14.25">
      <c r="A276" t="s">
        <v>27</v>
      </c>
      <c r="B276" t="s">
        <v>11</v>
      </c>
      <c r="C276">
        <v>80.07157327</v>
      </c>
      <c r="D276">
        <v>0.552580862</v>
      </c>
      <c r="E276" t="s">
        <v>10</v>
      </c>
      <c r="F276">
        <v>0.6901086608</v>
      </c>
      <c r="G276">
        <v>544910.1433</v>
      </c>
    </row>
    <row r="277" spans="1:7" ht="14.25">
      <c r="A277" t="s">
        <v>27</v>
      </c>
      <c r="B277" t="s">
        <v>12</v>
      </c>
      <c r="C277">
        <v>82.93944944</v>
      </c>
      <c r="D277">
        <v>0.8747615912</v>
      </c>
      <c r="E277" t="s">
        <v>10</v>
      </c>
      <c r="F277">
        <v>1.054699057</v>
      </c>
      <c r="G277">
        <v>280440.0508</v>
      </c>
    </row>
    <row r="278" spans="1:7" ht="14.25">
      <c r="A278" t="s">
        <v>27</v>
      </c>
      <c r="B278" t="s">
        <v>13</v>
      </c>
      <c r="C278">
        <v>15.27074872</v>
      </c>
      <c r="D278">
        <v>0.01044621202</v>
      </c>
      <c r="E278" t="s">
        <v>10</v>
      </c>
      <c r="F278">
        <v>0.06840667875</v>
      </c>
      <c r="G278">
        <v>577117.0446</v>
      </c>
    </row>
    <row r="279" spans="1:7" ht="14.25">
      <c r="A279" t="s">
        <v>27</v>
      </c>
      <c r="B279" t="s">
        <v>14</v>
      </c>
      <c r="C279">
        <v>14.88719859</v>
      </c>
      <c r="D279">
        <v>0.1167032101</v>
      </c>
      <c r="E279" t="s">
        <v>10</v>
      </c>
      <c r="F279">
        <v>0.7839165268</v>
      </c>
      <c r="G279">
        <v>256322.9293</v>
      </c>
    </row>
    <row r="280" spans="1:7" ht="14.25">
      <c r="A280" t="s">
        <v>27</v>
      </c>
      <c r="B280" t="s">
        <v>15</v>
      </c>
      <c r="C280">
        <v>0.3253765804</v>
      </c>
      <c r="D280">
        <v>0.003140613318</v>
      </c>
      <c r="E280" t="s">
        <v>10</v>
      </c>
      <c r="F280">
        <v>0.9652241457</v>
      </c>
      <c r="G280">
        <v>16582.0933</v>
      </c>
    </row>
    <row r="281" spans="1:7" ht="14.25">
      <c r="A281" t="s">
        <v>27</v>
      </c>
      <c r="B281" t="s">
        <v>16</v>
      </c>
      <c r="C281">
        <v>0.3189167863</v>
      </c>
      <c r="D281">
        <v>0.003551153825</v>
      </c>
      <c r="E281" t="s">
        <v>10</v>
      </c>
      <c r="F281">
        <v>1.113504832</v>
      </c>
      <c r="G281">
        <v>13876.79547</v>
      </c>
    </row>
    <row r="282" spans="1:7" ht="14.25">
      <c r="A282" t="s">
        <v>27</v>
      </c>
      <c r="B282" t="s">
        <v>17</v>
      </c>
      <c r="C282">
        <v>1.565765384</v>
      </c>
      <c r="D282">
        <v>0.01925667061</v>
      </c>
      <c r="E282" t="s">
        <v>10</v>
      </c>
      <c r="F282">
        <v>1.229856708</v>
      </c>
      <c r="G282">
        <v>12702.37666</v>
      </c>
    </row>
    <row r="283" spans="1:7" ht="14.25">
      <c r="A283" t="s">
        <v>27</v>
      </c>
      <c r="B283" t="s">
        <v>18</v>
      </c>
      <c r="C283">
        <v>1.489668745</v>
      </c>
      <c r="D283">
        <v>0.05685161443</v>
      </c>
      <c r="E283" t="s">
        <v>10</v>
      </c>
      <c r="F283">
        <v>3.816393048</v>
      </c>
      <c r="G283">
        <v>2699.628243</v>
      </c>
    </row>
    <row r="284" spans="1:7" ht="14.25">
      <c r="A284" t="s">
        <v>27</v>
      </c>
      <c r="B284" t="s">
        <v>19</v>
      </c>
      <c r="C284">
        <v>7.952614436</v>
      </c>
      <c r="D284">
        <v>0.01500363878</v>
      </c>
      <c r="E284" t="s">
        <v>10</v>
      </c>
      <c r="F284">
        <v>0.1886629725</v>
      </c>
      <c r="G284">
        <v>34570.78806</v>
      </c>
    </row>
    <row r="285" spans="1:7" ht="14.25">
      <c r="A285" t="s">
        <v>27</v>
      </c>
      <c r="B285" t="s">
        <v>20</v>
      </c>
      <c r="C285">
        <v>7.657758788</v>
      </c>
      <c r="D285">
        <v>0.008138552236</v>
      </c>
      <c r="E285" t="s">
        <v>10</v>
      </c>
      <c r="F285">
        <v>0.1062785139</v>
      </c>
      <c r="G285">
        <v>53751.24716</v>
      </c>
    </row>
    <row r="286" spans="1:7" ht="14.25">
      <c r="A286" t="s">
        <v>27</v>
      </c>
      <c r="B286" t="s">
        <v>21</v>
      </c>
      <c r="C286">
        <v>0.1136474213</v>
      </c>
      <c r="D286">
        <v>0.000928138009</v>
      </c>
      <c r="E286" t="s">
        <v>10</v>
      </c>
      <c r="F286">
        <v>0.8166819789</v>
      </c>
      <c r="G286">
        <v>82835.42868</v>
      </c>
    </row>
    <row r="287" spans="1:7" ht="14.25">
      <c r="A287" t="s">
        <v>27</v>
      </c>
      <c r="B287" t="s">
        <v>22</v>
      </c>
      <c r="C287">
        <v>0.120446826</v>
      </c>
      <c r="D287">
        <v>0.001113897486</v>
      </c>
      <c r="E287" t="s">
        <v>10</v>
      </c>
      <c r="F287">
        <v>0.9248043492</v>
      </c>
      <c r="G287">
        <v>41511.86484</v>
      </c>
    </row>
    <row r="288" spans="1:7" ht="14.25">
      <c r="A288" t="s">
        <v>39</v>
      </c>
      <c r="B288" t="s">
        <v>8</v>
      </c>
      <c r="C288">
        <v>7.361493507</v>
      </c>
      <c r="D288">
        <v>0.1072086938</v>
      </c>
      <c r="E288" t="s">
        <v>10</v>
      </c>
      <c r="F288">
        <v>1.456344338</v>
      </c>
      <c r="G288">
        <v>79061.48871</v>
      </c>
    </row>
    <row r="289" spans="1:7" ht="14.25">
      <c r="A289" t="s">
        <v>39</v>
      </c>
      <c r="B289" t="s">
        <v>11</v>
      </c>
      <c r="C289">
        <v>7.323765716</v>
      </c>
      <c r="D289">
        <v>0.1097925682</v>
      </c>
      <c r="E289" t="s">
        <v>10</v>
      </c>
      <c r="F289">
        <v>1.499127259</v>
      </c>
      <c r="G289">
        <v>49840.33737</v>
      </c>
    </row>
    <row r="290" spans="1:7" ht="14.25">
      <c r="A290" t="s">
        <v>39</v>
      </c>
      <c r="B290" t="s">
        <v>12</v>
      </c>
      <c r="C290">
        <v>10.49411465</v>
      </c>
      <c r="D290">
        <v>0.3531971914</v>
      </c>
      <c r="E290" t="s">
        <v>10</v>
      </c>
      <c r="F290">
        <v>3.365669264</v>
      </c>
      <c r="G290">
        <v>35483.35643</v>
      </c>
    </row>
    <row r="291" spans="1:7" ht="14.25">
      <c r="A291" t="s">
        <v>39</v>
      </c>
      <c r="B291" t="s">
        <v>13</v>
      </c>
      <c r="C291">
        <v>0.6988659913</v>
      </c>
      <c r="D291">
        <v>0.01343932346</v>
      </c>
      <c r="E291" t="s">
        <v>10</v>
      </c>
      <c r="F291">
        <v>1.923018665</v>
      </c>
      <c r="G291">
        <v>26411.76819</v>
      </c>
    </row>
    <row r="292" spans="1:7" ht="14.25">
      <c r="A292" t="s">
        <v>39</v>
      </c>
      <c r="B292" t="s">
        <v>14</v>
      </c>
      <c r="C292">
        <v>0.6743322975</v>
      </c>
      <c r="D292">
        <v>0.01351136355</v>
      </c>
      <c r="E292" t="s">
        <v>10</v>
      </c>
      <c r="F292">
        <v>2.003665492</v>
      </c>
      <c r="G292">
        <v>11610.43354</v>
      </c>
    </row>
    <row r="293" spans="1:7" ht="14.25">
      <c r="A293" t="s">
        <v>39</v>
      </c>
      <c r="B293" t="s">
        <v>15</v>
      </c>
      <c r="C293">
        <v>0.5538356404</v>
      </c>
      <c r="D293">
        <v>0.00870996837</v>
      </c>
      <c r="E293" t="s">
        <v>10</v>
      </c>
      <c r="F293">
        <v>1.572663031</v>
      </c>
      <c r="G293">
        <v>28225.00086</v>
      </c>
    </row>
    <row r="294" spans="1:7" ht="14.25">
      <c r="A294" t="s">
        <v>39</v>
      </c>
      <c r="B294" t="s">
        <v>16</v>
      </c>
      <c r="C294">
        <v>0.5433291433</v>
      </c>
      <c r="D294">
        <v>0.007323959321</v>
      </c>
      <c r="E294" t="s">
        <v>10</v>
      </c>
      <c r="F294">
        <v>1.347978368</v>
      </c>
      <c r="G294">
        <v>23641.48805</v>
      </c>
    </row>
    <row r="295" spans="1:7" ht="14.25">
      <c r="A295" t="s">
        <v>39</v>
      </c>
      <c r="B295" t="s">
        <v>17</v>
      </c>
      <c r="C295">
        <v>0.4265672441</v>
      </c>
      <c r="D295">
        <v>0.01532969629</v>
      </c>
      <c r="E295" t="s">
        <v>10</v>
      </c>
      <c r="F295">
        <v>3.593734987</v>
      </c>
      <c r="G295">
        <v>3460.555369</v>
      </c>
    </row>
    <row r="296" spans="1:7" ht="14.25">
      <c r="A296" t="s">
        <v>39</v>
      </c>
      <c r="B296" t="s">
        <v>18</v>
      </c>
      <c r="C296">
        <v>0.1974586783</v>
      </c>
      <c r="D296">
        <v>0.1348954762</v>
      </c>
      <c r="E296" t="s">
        <v>10</v>
      </c>
      <c r="F296">
        <v>68.31580021</v>
      </c>
      <c r="G296">
        <v>357.8413164</v>
      </c>
    </row>
    <row r="297" spans="1:7" ht="14.25">
      <c r="A297" t="s">
        <v>39</v>
      </c>
      <c r="B297" t="s">
        <v>19</v>
      </c>
      <c r="C297">
        <v>0.6892914027</v>
      </c>
      <c r="D297">
        <v>0.01879219746</v>
      </c>
      <c r="E297" t="s">
        <v>10</v>
      </c>
      <c r="F297">
        <v>2.726306666</v>
      </c>
      <c r="G297">
        <v>2996.416737</v>
      </c>
    </row>
    <row r="298" spans="1:7" ht="14.25">
      <c r="A298" t="s">
        <v>39</v>
      </c>
      <c r="B298" t="s">
        <v>20</v>
      </c>
      <c r="C298">
        <v>0.4264668755</v>
      </c>
      <c r="D298">
        <v>0.01194221441</v>
      </c>
      <c r="E298" t="s">
        <v>10</v>
      </c>
      <c r="F298">
        <v>2.800267756</v>
      </c>
      <c r="G298">
        <v>2993.451096</v>
      </c>
    </row>
    <row r="299" spans="1:7" ht="14.25">
      <c r="A299" t="s">
        <v>39</v>
      </c>
      <c r="B299" t="s">
        <v>21</v>
      </c>
      <c r="C299">
        <v>0.02358659822</v>
      </c>
      <c r="D299">
        <v>0.000395523534</v>
      </c>
      <c r="E299" t="s">
        <v>10</v>
      </c>
      <c r="F299">
        <v>1.676899443</v>
      </c>
      <c r="G299">
        <v>17191.81969</v>
      </c>
    </row>
    <row r="300" spans="1:7" ht="14.25">
      <c r="A300" t="s">
        <v>39</v>
      </c>
      <c r="B300" t="s">
        <v>22</v>
      </c>
      <c r="C300">
        <v>0.02489997024</v>
      </c>
      <c r="D300">
        <v>0.000456384692</v>
      </c>
      <c r="E300" t="s">
        <v>10</v>
      </c>
      <c r="F300">
        <v>1.83287244</v>
      </c>
      <c r="G300">
        <v>8581.747093</v>
      </c>
    </row>
    <row r="301" spans="1:7" ht="14.25">
      <c r="A301" t="s">
        <v>40</v>
      </c>
      <c r="B301" t="s">
        <v>8</v>
      </c>
      <c r="C301">
        <v>13.34344548</v>
      </c>
      <c r="D301">
        <v>0.1195283328</v>
      </c>
      <c r="E301" t="s">
        <v>10</v>
      </c>
      <c r="F301">
        <v>0.8957831243</v>
      </c>
      <c r="G301">
        <v>143306.8797</v>
      </c>
    </row>
    <row r="302" spans="1:7" ht="14.25">
      <c r="A302" t="s">
        <v>40</v>
      </c>
      <c r="B302" t="s">
        <v>11</v>
      </c>
      <c r="C302">
        <v>13.26030562</v>
      </c>
      <c r="D302">
        <v>0.13028455</v>
      </c>
      <c r="E302" t="s">
        <v>10</v>
      </c>
      <c r="F302">
        <v>0.982515439</v>
      </c>
      <c r="G302">
        <v>90240.20313</v>
      </c>
    </row>
    <row r="303" spans="1:7" ht="14.25">
      <c r="A303" t="s">
        <v>40</v>
      </c>
      <c r="B303" t="s">
        <v>12</v>
      </c>
      <c r="C303">
        <v>10.32664301</v>
      </c>
      <c r="D303">
        <v>0.1613594931</v>
      </c>
      <c r="E303" t="s">
        <v>10</v>
      </c>
      <c r="F303">
        <v>1.562555159</v>
      </c>
      <c r="G303">
        <v>34917.09083</v>
      </c>
    </row>
    <row r="304" spans="1:7" ht="14.25">
      <c r="A304" t="s">
        <v>40</v>
      </c>
      <c r="B304" t="s">
        <v>13</v>
      </c>
      <c r="C304">
        <v>1.190763338</v>
      </c>
      <c r="D304">
        <v>0.01467130228</v>
      </c>
      <c r="E304" t="s">
        <v>10</v>
      </c>
      <c r="F304">
        <v>1.232092206</v>
      </c>
      <c r="G304">
        <v>45001.71085</v>
      </c>
    </row>
    <row r="305" spans="1:7" ht="14.25">
      <c r="A305" t="s">
        <v>40</v>
      </c>
      <c r="B305" t="s">
        <v>14</v>
      </c>
      <c r="C305">
        <v>1.165375202</v>
      </c>
      <c r="D305">
        <v>0.01075279617</v>
      </c>
      <c r="E305" t="s">
        <v>10</v>
      </c>
      <c r="F305">
        <v>0.9226896322</v>
      </c>
      <c r="G305">
        <v>20065.0501</v>
      </c>
    </row>
    <row r="306" spans="1:7" ht="14.25">
      <c r="A306" t="s">
        <v>40</v>
      </c>
      <c r="B306" t="s">
        <v>15</v>
      </c>
      <c r="C306">
        <v>1.167565527</v>
      </c>
      <c r="D306">
        <v>0.01099525916</v>
      </c>
      <c r="E306" t="s">
        <v>10</v>
      </c>
      <c r="F306">
        <v>0.9417252314</v>
      </c>
      <c r="G306">
        <v>59502.37866</v>
      </c>
    </row>
    <row r="307" spans="1:7" ht="14.25">
      <c r="A307" t="s">
        <v>40</v>
      </c>
      <c r="B307" t="s">
        <v>16</v>
      </c>
      <c r="C307">
        <v>1.14547953</v>
      </c>
      <c r="D307">
        <v>0.009362243175</v>
      </c>
      <c r="E307" t="s">
        <v>10</v>
      </c>
      <c r="F307">
        <v>0.8173208626</v>
      </c>
      <c r="G307">
        <v>49842.42233</v>
      </c>
    </row>
    <row r="308" spans="1:7" ht="14.25">
      <c r="A308" t="s">
        <v>40</v>
      </c>
      <c r="B308" t="s">
        <v>17</v>
      </c>
      <c r="C308">
        <v>0.4833616992</v>
      </c>
      <c r="D308">
        <v>0.01647470455</v>
      </c>
      <c r="E308" t="s">
        <v>10</v>
      </c>
      <c r="F308">
        <v>3.408359532</v>
      </c>
      <c r="G308">
        <v>3921.304195</v>
      </c>
    </row>
    <row r="309" spans="1:7" ht="14.25">
      <c r="A309" t="s">
        <v>40</v>
      </c>
      <c r="B309" t="s">
        <v>18</v>
      </c>
      <c r="C309">
        <v>0.5089786797</v>
      </c>
      <c r="D309">
        <v>0.04937658083</v>
      </c>
      <c r="E309" t="s">
        <v>10</v>
      </c>
      <c r="F309">
        <v>9.70110985</v>
      </c>
      <c r="G309">
        <v>922.3884326</v>
      </c>
    </row>
    <row r="310" spans="1:7" ht="14.25">
      <c r="A310" t="s">
        <v>40</v>
      </c>
      <c r="B310" t="s">
        <v>19</v>
      </c>
      <c r="C310">
        <v>1.016951005</v>
      </c>
      <c r="D310">
        <v>0.01336305143</v>
      </c>
      <c r="E310" t="s">
        <v>10</v>
      </c>
      <c r="F310">
        <v>1.314030997</v>
      </c>
      <c r="G310">
        <v>4420.784883</v>
      </c>
    </row>
    <row r="311" spans="1:7" ht="14.25">
      <c r="A311" t="s">
        <v>40</v>
      </c>
      <c r="B311" t="s">
        <v>20</v>
      </c>
      <c r="C311">
        <v>0.6916949016</v>
      </c>
      <c r="D311">
        <v>0.007850745446</v>
      </c>
      <c r="E311" t="s">
        <v>10</v>
      </c>
      <c r="F311">
        <v>1.135001202</v>
      </c>
      <c r="G311">
        <v>4855.136424</v>
      </c>
    </row>
    <row r="312" spans="1:7" ht="14.25">
      <c r="A312" t="s">
        <v>40</v>
      </c>
      <c r="B312" t="s">
        <v>21</v>
      </c>
      <c r="C312">
        <v>0.06524955285</v>
      </c>
      <c r="D312">
        <v>0.000695622918</v>
      </c>
      <c r="E312" t="s">
        <v>10</v>
      </c>
      <c r="F312">
        <v>1.066096069</v>
      </c>
      <c r="G312">
        <v>47559.14935</v>
      </c>
    </row>
    <row r="313" spans="1:7" ht="14.25">
      <c r="A313" t="s">
        <v>40</v>
      </c>
      <c r="B313" t="s">
        <v>22</v>
      </c>
      <c r="C313">
        <v>0.06853190817</v>
      </c>
      <c r="D313">
        <v>0.0005226609028</v>
      </c>
      <c r="E313" t="s">
        <v>10</v>
      </c>
      <c r="F313">
        <v>0.7626533636</v>
      </c>
      <c r="G313">
        <v>23619.44605</v>
      </c>
    </row>
    <row r="314" spans="1:7" ht="14.25">
      <c r="A314" t="s">
        <v>41</v>
      </c>
      <c r="B314" t="s">
        <v>8</v>
      </c>
      <c r="C314">
        <v>59.98251138</v>
      </c>
      <c r="D314">
        <v>0.568802481</v>
      </c>
      <c r="E314" t="s">
        <v>10</v>
      </c>
      <c r="F314">
        <v>0.9482805369</v>
      </c>
      <c r="G314">
        <v>644204.4189</v>
      </c>
    </row>
    <row r="315" spans="1:7" ht="14.25">
      <c r="A315" t="s">
        <v>41</v>
      </c>
      <c r="B315" t="s">
        <v>11</v>
      </c>
      <c r="C315">
        <v>59.43562075</v>
      </c>
      <c r="D315">
        <v>0.5762252127</v>
      </c>
      <c r="E315" t="s">
        <v>10</v>
      </c>
      <c r="F315">
        <v>0.9694947329</v>
      </c>
      <c r="G315">
        <v>404476.5364</v>
      </c>
    </row>
    <row r="316" spans="1:7" ht="14.25">
      <c r="A316" t="s">
        <v>41</v>
      </c>
      <c r="B316" t="s">
        <v>12</v>
      </c>
      <c r="C316">
        <v>24.89888159</v>
      </c>
      <c r="D316">
        <v>0.3748702599</v>
      </c>
      <c r="E316" t="s">
        <v>10</v>
      </c>
      <c r="F316">
        <v>1.505570676</v>
      </c>
      <c r="G316">
        <v>84189.65481</v>
      </c>
    </row>
    <row r="317" spans="1:7" ht="14.25">
      <c r="A317" t="s">
        <v>41</v>
      </c>
      <c r="B317" t="s">
        <v>13</v>
      </c>
      <c r="C317">
        <v>3.088795906</v>
      </c>
      <c r="D317">
        <v>0.04492144444</v>
      </c>
      <c r="E317" t="s">
        <v>10</v>
      </c>
      <c r="F317">
        <v>1.454335146</v>
      </c>
      <c r="G317">
        <v>116732.7678</v>
      </c>
    </row>
    <row r="318" spans="1:7" ht="14.25">
      <c r="A318" t="s">
        <v>41</v>
      </c>
      <c r="B318" t="s">
        <v>14</v>
      </c>
      <c r="C318">
        <v>3.030310426</v>
      </c>
      <c r="D318">
        <v>0.02971874473</v>
      </c>
      <c r="E318" t="s">
        <v>10</v>
      </c>
      <c r="F318">
        <v>0.9807161823</v>
      </c>
      <c r="G318">
        <v>52174.89648</v>
      </c>
    </row>
    <row r="319" spans="1:7" ht="14.25">
      <c r="A319" t="s">
        <v>41</v>
      </c>
      <c r="B319" t="s">
        <v>15</v>
      </c>
      <c r="C319">
        <v>2.454241191</v>
      </c>
      <c r="D319">
        <v>0.02399995585</v>
      </c>
      <c r="E319" t="s">
        <v>10</v>
      </c>
      <c r="F319">
        <v>0.9778971986</v>
      </c>
      <c r="G319">
        <v>125074.9404</v>
      </c>
    </row>
    <row r="320" spans="1:7" ht="14.25">
      <c r="A320" t="s">
        <v>41</v>
      </c>
      <c r="B320" t="s">
        <v>16</v>
      </c>
      <c r="C320">
        <v>2.406692824</v>
      </c>
      <c r="D320">
        <v>0.02123464697</v>
      </c>
      <c r="E320" t="s">
        <v>10</v>
      </c>
      <c r="F320">
        <v>0.882316462</v>
      </c>
      <c r="G320">
        <v>104720.6842</v>
      </c>
    </row>
    <row r="321" spans="1:7" ht="14.25">
      <c r="A321" t="s">
        <v>41</v>
      </c>
      <c r="B321" t="s">
        <v>17</v>
      </c>
      <c r="C321">
        <v>0.8397515872</v>
      </c>
      <c r="D321">
        <v>0.006489548823</v>
      </c>
      <c r="E321" t="s">
        <v>10</v>
      </c>
      <c r="F321">
        <v>0.772793874</v>
      </c>
      <c r="G321">
        <v>6812.541058</v>
      </c>
    </row>
    <row r="322" spans="1:7" ht="14.25">
      <c r="A322" t="s">
        <v>41</v>
      </c>
      <c r="B322" t="s">
        <v>18</v>
      </c>
      <c r="C322">
        <v>0.777135466</v>
      </c>
      <c r="D322">
        <v>0.05639970011</v>
      </c>
      <c r="E322" t="s">
        <v>10</v>
      </c>
      <c r="F322">
        <v>7.257383375</v>
      </c>
      <c r="G322">
        <v>1408.351259</v>
      </c>
    </row>
    <row r="323" spans="1:7" ht="14.25">
      <c r="A323" t="s">
        <v>41</v>
      </c>
      <c r="B323" t="s">
        <v>19</v>
      </c>
      <c r="C323">
        <v>3.676883662</v>
      </c>
      <c r="D323">
        <v>0.06018355768</v>
      </c>
      <c r="E323" t="s">
        <v>10</v>
      </c>
      <c r="F323">
        <v>1.636808863</v>
      </c>
      <c r="G323">
        <v>15983.77073</v>
      </c>
    </row>
    <row r="324" spans="1:7" ht="14.25">
      <c r="A324" t="s">
        <v>41</v>
      </c>
      <c r="B324" t="s">
        <v>20</v>
      </c>
      <c r="C324">
        <v>3.299977095</v>
      </c>
      <c r="D324">
        <v>0.04439259809</v>
      </c>
      <c r="E324" t="s">
        <v>10</v>
      </c>
      <c r="F324">
        <v>1.345239583</v>
      </c>
      <c r="G324">
        <v>23163.15901</v>
      </c>
    </row>
    <row r="325" spans="1:7" ht="14.25">
      <c r="A325" t="s">
        <v>41</v>
      </c>
      <c r="B325" t="s">
        <v>21</v>
      </c>
      <c r="C325">
        <v>0.3042246615</v>
      </c>
      <c r="D325">
        <v>0.002964908617</v>
      </c>
      <c r="E325" t="s">
        <v>10</v>
      </c>
      <c r="F325">
        <v>0.9745786559</v>
      </c>
      <c r="G325">
        <v>221743.529</v>
      </c>
    </row>
    <row r="326" spans="1:7" ht="14.25">
      <c r="A326" t="s">
        <v>41</v>
      </c>
      <c r="B326" t="s">
        <v>22</v>
      </c>
      <c r="C326">
        <v>0.3203955961</v>
      </c>
      <c r="D326">
        <v>0.00324127559</v>
      </c>
      <c r="E326" t="s">
        <v>10</v>
      </c>
      <c r="F326">
        <v>1.011647984</v>
      </c>
      <c r="G326">
        <v>110423.9864</v>
      </c>
    </row>
    <row r="327" spans="1:7" ht="14.25">
      <c r="A327" t="s">
        <v>42</v>
      </c>
      <c r="B327" t="s">
        <v>8</v>
      </c>
      <c r="C327">
        <v>5.799582989</v>
      </c>
      <c r="D327">
        <v>0.05557360464</v>
      </c>
      <c r="E327" t="s">
        <v>10</v>
      </c>
      <c r="F327">
        <v>0.9582344928</v>
      </c>
      <c r="G327">
        <v>62286.77164</v>
      </c>
    </row>
    <row r="328" spans="1:7" ht="14.25">
      <c r="A328" t="s">
        <v>42</v>
      </c>
      <c r="B328" t="s">
        <v>11</v>
      </c>
      <c r="C328">
        <v>5.770820054</v>
      </c>
      <c r="D328">
        <v>0.05231196324</v>
      </c>
      <c r="E328" t="s">
        <v>10</v>
      </c>
      <c r="F328">
        <v>0.9064909797</v>
      </c>
      <c r="G328">
        <v>39272.09438</v>
      </c>
    </row>
    <row r="329" spans="1:7" ht="14.25">
      <c r="A329" t="s">
        <v>42</v>
      </c>
      <c r="B329" t="s">
        <v>12</v>
      </c>
      <c r="C329">
        <v>5.164651485</v>
      </c>
      <c r="D329">
        <v>0.1054315801</v>
      </c>
      <c r="E329" t="s">
        <v>10</v>
      </c>
      <c r="F329">
        <v>2.041407448</v>
      </c>
      <c r="G329">
        <v>17463.04243</v>
      </c>
    </row>
    <row r="330" spans="1:7" ht="14.25">
      <c r="A330" t="s">
        <v>42</v>
      </c>
      <c r="B330" t="s">
        <v>13</v>
      </c>
      <c r="C330">
        <v>0.9272887836</v>
      </c>
      <c r="D330">
        <v>0.002129490457</v>
      </c>
      <c r="E330" t="s">
        <v>10</v>
      </c>
      <c r="F330">
        <v>0.2296469552</v>
      </c>
      <c r="G330">
        <v>35044.39579</v>
      </c>
    </row>
    <row r="331" spans="1:7" ht="14.25">
      <c r="A331" t="s">
        <v>42</v>
      </c>
      <c r="B331" t="s">
        <v>14</v>
      </c>
      <c r="C331">
        <v>0.8856517117</v>
      </c>
      <c r="D331">
        <v>0.009916833537</v>
      </c>
      <c r="E331" t="s">
        <v>10</v>
      </c>
      <c r="F331">
        <v>1.119721602</v>
      </c>
      <c r="G331">
        <v>15248.86229</v>
      </c>
    </row>
    <row r="332" spans="1:7" ht="14.25">
      <c r="A332" t="s">
        <v>42</v>
      </c>
      <c r="B332" t="s">
        <v>15</v>
      </c>
      <c r="C332">
        <v>0.4089878635</v>
      </c>
      <c r="D332">
        <v>0.004086490212</v>
      </c>
      <c r="E332" t="s">
        <v>10</v>
      </c>
      <c r="F332">
        <v>0.9991715103</v>
      </c>
      <c r="G332">
        <v>20843.15627</v>
      </c>
    </row>
    <row r="333" spans="1:7" ht="14.25">
      <c r="A333" t="s">
        <v>42</v>
      </c>
      <c r="B333" t="s">
        <v>16</v>
      </c>
      <c r="C333">
        <v>0.400360108</v>
      </c>
      <c r="D333">
        <v>0.00352170627</v>
      </c>
      <c r="E333" t="s">
        <v>10</v>
      </c>
      <c r="F333">
        <v>0.8796346588</v>
      </c>
      <c r="G333">
        <v>17420.57982</v>
      </c>
    </row>
    <row r="334" spans="1:7" ht="14.25">
      <c r="A334" t="s">
        <v>42</v>
      </c>
      <c r="B334" t="s">
        <v>17</v>
      </c>
      <c r="C334">
        <v>0.5511691663</v>
      </c>
      <c r="D334">
        <v>0.009690112305</v>
      </c>
      <c r="E334" t="s">
        <v>10</v>
      </c>
      <c r="F334">
        <v>1.758101305</v>
      </c>
      <c r="G334">
        <v>4471.396818</v>
      </c>
    </row>
    <row r="335" spans="1:7" ht="14.25">
      <c r="A335" t="s">
        <v>42</v>
      </c>
      <c r="B335" t="s">
        <v>18</v>
      </c>
      <c r="C335">
        <v>0.4397650092</v>
      </c>
      <c r="D335">
        <v>0.105979334</v>
      </c>
      <c r="E335" t="s">
        <v>10</v>
      </c>
      <c r="F335">
        <v>24.09908288</v>
      </c>
      <c r="G335">
        <v>796.9570706</v>
      </c>
    </row>
    <row r="336" spans="1:7" ht="14.25">
      <c r="A336" t="s">
        <v>42</v>
      </c>
      <c r="B336" t="s">
        <v>19</v>
      </c>
      <c r="C336">
        <v>0.4437775307</v>
      </c>
      <c r="D336">
        <v>0.009877912709</v>
      </c>
      <c r="E336" t="s">
        <v>10</v>
      </c>
      <c r="F336">
        <v>2.225870402</v>
      </c>
      <c r="G336">
        <v>1929.144068</v>
      </c>
    </row>
    <row r="337" spans="1:7" ht="14.25">
      <c r="A337" t="s">
        <v>42</v>
      </c>
      <c r="B337" t="s">
        <v>20</v>
      </c>
      <c r="C337">
        <v>0.2826919192</v>
      </c>
      <c r="D337">
        <v>0.006231123762</v>
      </c>
      <c r="E337" t="s">
        <v>10</v>
      </c>
      <c r="F337">
        <v>2.204210074</v>
      </c>
      <c r="G337">
        <v>1984.267674</v>
      </c>
    </row>
    <row r="338" spans="1:7" ht="14.25">
      <c r="A338" t="s">
        <v>42</v>
      </c>
      <c r="B338" t="s">
        <v>21</v>
      </c>
      <c r="C338">
        <v>0.022665739179999998</v>
      </c>
      <c r="D338">
        <v>0.0002466961914</v>
      </c>
      <c r="E338" t="s">
        <v>10</v>
      </c>
      <c r="F338">
        <v>1.088410087</v>
      </c>
      <c r="G338">
        <v>16520.62317</v>
      </c>
    </row>
    <row r="339" spans="1:7" ht="14.25">
      <c r="A339" t="s">
        <v>42</v>
      </c>
      <c r="B339" t="s">
        <v>22</v>
      </c>
      <c r="C339">
        <v>0.02410509371</v>
      </c>
      <c r="D339">
        <v>0.0004566093555</v>
      </c>
      <c r="E339" t="s">
        <v>10</v>
      </c>
      <c r="F339">
        <v>1.894244266</v>
      </c>
      <c r="G339">
        <v>8307.79378</v>
      </c>
    </row>
    <row r="340" spans="1:7" ht="14.25">
      <c r="A340" t="s">
        <v>43</v>
      </c>
      <c r="B340" t="s">
        <v>8</v>
      </c>
      <c r="C340">
        <v>2.069290915</v>
      </c>
      <c r="D340">
        <v>0.0193507881</v>
      </c>
      <c r="E340" t="s">
        <v>10</v>
      </c>
      <c r="F340">
        <v>0.9351410164</v>
      </c>
      <c r="G340">
        <v>22223.91695</v>
      </c>
    </row>
    <row r="341" spans="1:7" ht="14.25">
      <c r="A341" t="s">
        <v>43</v>
      </c>
      <c r="B341" t="s">
        <v>11</v>
      </c>
      <c r="C341">
        <v>2.079364098</v>
      </c>
      <c r="D341">
        <v>0.0225838581</v>
      </c>
      <c r="E341" t="s">
        <v>10</v>
      </c>
      <c r="F341">
        <v>1.086094452</v>
      </c>
      <c r="G341">
        <v>14150.67224</v>
      </c>
    </row>
    <row r="342" spans="1:7" ht="14.25">
      <c r="A342" t="s">
        <v>43</v>
      </c>
      <c r="B342" t="s">
        <v>12</v>
      </c>
      <c r="C342">
        <v>3.329443649</v>
      </c>
      <c r="D342">
        <v>0.1384422089</v>
      </c>
      <c r="E342" t="s">
        <v>10</v>
      </c>
      <c r="F342">
        <v>4.158118396</v>
      </c>
      <c r="G342">
        <v>11257.72298</v>
      </c>
    </row>
    <row r="343" spans="1:7" ht="14.25">
      <c r="A343" t="s">
        <v>43</v>
      </c>
      <c r="B343" t="s">
        <v>13</v>
      </c>
      <c r="C343">
        <v>0.4751062321</v>
      </c>
      <c r="D343">
        <v>0.003732552326</v>
      </c>
      <c r="E343" t="s">
        <v>10</v>
      </c>
      <c r="F343">
        <v>0.7856247874</v>
      </c>
      <c r="G343">
        <v>17955.36745</v>
      </c>
    </row>
    <row r="344" spans="1:7" ht="14.25">
      <c r="A344" t="s">
        <v>43</v>
      </c>
      <c r="B344" t="s">
        <v>14</v>
      </c>
      <c r="C344">
        <v>0.4581627216</v>
      </c>
      <c r="D344">
        <v>0.0005614172791</v>
      </c>
      <c r="E344" t="s">
        <v>10</v>
      </c>
      <c r="F344">
        <v>0.1225366562</v>
      </c>
      <c r="G344">
        <v>7888.496295</v>
      </c>
    </row>
    <row r="345" spans="1:7" ht="14.25">
      <c r="A345" t="s">
        <v>43</v>
      </c>
      <c r="B345" t="s">
        <v>15</v>
      </c>
      <c r="C345">
        <v>0.1863605912</v>
      </c>
      <c r="D345">
        <v>0.0008861412146</v>
      </c>
      <c r="E345" t="s">
        <v>10</v>
      </c>
      <c r="F345">
        <v>0.4754981774</v>
      </c>
      <c r="G345">
        <v>9497.452788</v>
      </c>
    </row>
    <row r="346" spans="1:7" ht="14.25">
      <c r="A346" t="s">
        <v>43</v>
      </c>
      <c r="B346" t="s">
        <v>16</v>
      </c>
      <c r="C346">
        <v>0.1810045095</v>
      </c>
      <c r="D346">
        <v>0.0008753654936</v>
      </c>
      <c r="E346" t="s">
        <v>10</v>
      </c>
      <c r="F346">
        <v>0.4836152956</v>
      </c>
      <c r="G346">
        <v>7875.918312</v>
      </c>
    </row>
    <row r="347" spans="1:7" ht="14.25">
      <c r="A347" t="s">
        <v>43</v>
      </c>
      <c r="B347" t="s">
        <v>17</v>
      </c>
      <c r="C347">
        <v>0.3600099658</v>
      </c>
      <c r="D347">
        <v>0.006492238387</v>
      </c>
      <c r="E347" t="s">
        <v>10</v>
      </c>
      <c r="F347">
        <v>1.80334963</v>
      </c>
      <c r="G347">
        <v>2920.604987</v>
      </c>
    </row>
    <row r="348" spans="1:7" ht="14.25">
      <c r="A348" t="s">
        <v>43</v>
      </c>
      <c r="B348" t="s">
        <v>18</v>
      </c>
      <c r="C348">
        <v>0.3133405852</v>
      </c>
      <c r="D348">
        <v>0.03614059002</v>
      </c>
      <c r="E348" t="s">
        <v>10</v>
      </c>
      <c r="F348">
        <v>11.53396391</v>
      </c>
      <c r="G348">
        <v>567.8464399</v>
      </c>
    </row>
    <row r="349" spans="1:7" ht="14.25">
      <c r="A349" t="s">
        <v>43</v>
      </c>
      <c r="B349" t="s">
        <v>19</v>
      </c>
      <c r="C349">
        <v>0.07571714772</v>
      </c>
      <c r="D349">
        <v>0.003413277365</v>
      </c>
      <c r="E349" t="s">
        <v>10</v>
      </c>
      <c r="F349">
        <v>4.507931779</v>
      </c>
      <c r="G349">
        <v>329.1498019</v>
      </c>
    </row>
    <row r="350" spans="1:7" ht="14.25">
      <c r="A350" t="s">
        <v>43</v>
      </c>
      <c r="B350" t="s">
        <v>20</v>
      </c>
      <c r="C350">
        <v>-0.2366550759</v>
      </c>
      <c r="D350">
        <v>0.004848547841</v>
      </c>
      <c r="E350" t="s">
        <v>10</v>
      </c>
      <c r="F350">
        <v>2.048782526</v>
      </c>
      <c r="G350">
        <v>-1661.126425</v>
      </c>
    </row>
    <row r="351" spans="1:7" ht="14.25">
      <c r="A351" t="s">
        <v>43</v>
      </c>
      <c r="B351" t="s">
        <v>21</v>
      </c>
      <c r="C351">
        <v>0.01549244183</v>
      </c>
      <c r="D351">
        <v>0.0002282686238</v>
      </c>
      <c r="E351" t="s">
        <v>10</v>
      </c>
      <c r="F351">
        <v>1.473419273</v>
      </c>
      <c r="G351">
        <v>11292.14412</v>
      </c>
    </row>
    <row r="352" spans="1:7" ht="14.25">
      <c r="A352" t="s">
        <v>43</v>
      </c>
      <c r="B352" t="s">
        <v>22</v>
      </c>
      <c r="C352">
        <v>0.01653495601</v>
      </c>
      <c r="D352">
        <v>0.0001328169505</v>
      </c>
      <c r="E352" t="s">
        <v>10</v>
      </c>
      <c r="F352">
        <v>0.803249494</v>
      </c>
      <c r="G352">
        <v>5698.754228</v>
      </c>
    </row>
    <row r="353" spans="1:7" ht="14.25">
      <c r="A353" t="s">
        <v>57</v>
      </c>
      <c r="B353" t="s">
        <v>8</v>
      </c>
      <c r="C353">
        <v>181.3393886</v>
      </c>
      <c r="D353">
        <v>0.7475884598</v>
      </c>
      <c r="E353" t="s">
        <v>10</v>
      </c>
      <c r="F353">
        <v>0.4122592812</v>
      </c>
      <c r="G353">
        <v>1947561.593</v>
      </c>
    </row>
    <row r="354" spans="1:7" ht="14.25">
      <c r="A354" t="s">
        <v>57</v>
      </c>
      <c r="B354" t="s">
        <v>11</v>
      </c>
      <c r="C354">
        <v>179.9090958</v>
      </c>
      <c r="D354">
        <v>0.6726413093</v>
      </c>
      <c r="E354" t="s">
        <v>10</v>
      </c>
      <c r="F354">
        <v>0.3738784335</v>
      </c>
      <c r="G354">
        <v>1224333.271</v>
      </c>
    </row>
    <row r="355" spans="1:7" ht="14.25">
      <c r="A355" t="s">
        <v>57</v>
      </c>
      <c r="B355" t="s">
        <v>12</v>
      </c>
      <c r="C355">
        <v>294.5180629</v>
      </c>
      <c r="D355">
        <v>1.344267632</v>
      </c>
      <c r="E355" t="s">
        <v>10</v>
      </c>
      <c r="F355">
        <v>0.4564296054</v>
      </c>
      <c r="G355">
        <v>995842.8841</v>
      </c>
    </row>
    <row r="356" spans="1:7" ht="14.25">
      <c r="A356" t="s">
        <v>57</v>
      </c>
      <c r="B356" t="s">
        <v>13</v>
      </c>
      <c r="C356">
        <v>61.55158625</v>
      </c>
      <c r="D356">
        <v>0.8120645051</v>
      </c>
      <c r="E356" t="s">
        <v>10</v>
      </c>
      <c r="F356">
        <v>1.31932344</v>
      </c>
      <c r="G356">
        <v>2326177.333</v>
      </c>
    </row>
    <row r="357" spans="1:7" ht="14.25">
      <c r="A357" t="s">
        <v>57</v>
      </c>
      <c r="B357" t="s">
        <v>14</v>
      </c>
      <c r="C357">
        <v>60.26291031</v>
      </c>
      <c r="D357">
        <v>0.2447201664</v>
      </c>
      <c r="E357" t="s">
        <v>10</v>
      </c>
      <c r="F357">
        <v>0.406087534</v>
      </c>
      <c r="G357">
        <v>1037587.133</v>
      </c>
    </row>
    <row r="358" spans="1:7" ht="14.25">
      <c r="A358" t="s">
        <v>57</v>
      </c>
      <c r="B358" t="s">
        <v>15</v>
      </c>
      <c r="C358">
        <v>18.49806629</v>
      </c>
      <c r="D358">
        <v>0.08343384624</v>
      </c>
      <c r="E358" t="s">
        <v>10</v>
      </c>
      <c r="F358">
        <v>0.4510409085</v>
      </c>
      <c r="G358">
        <v>942712.7812</v>
      </c>
    </row>
    <row r="359" spans="1:7" ht="14.25">
      <c r="A359" t="s">
        <v>57</v>
      </c>
      <c r="B359" t="s">
        <v>16</v>
      </c>
      <c r="C359">
        <v>18.17504581</v>
      </c>
      <c r="D359">
        <v>0.08022488497</v>
      </c>
      <c r="E359" t="s">
        <v>10</v>
      </c>
      <c r="F359">
        <v>0.4414012806</v>
      </c>
      <c r="G359">
        <v>790837.6235</v>
      </c>
    </row>
    <row r="360" spans="1:7" ht="14.25">
      <c r="A360" t="s">
        <v>57</v>
      </c>
      <c r="B360" t="s">
        <v>17</v>
      </c>
      <c r="C360">
        <v>5.725345157</v>
      </c>
      <c r="D360">
        <v>0.04829414725</v>
      </c>
      <c r="E360" t="s">
        <v>10</v>
      </c>
      <c r="F360">
        <v>0.8435150356</v>
      </c>
      <c r="G360">
        <v>46447.24648</v>
      </c>
    </row>
    <row r="361" spans="1:7" ht="14.25">
      <c r="A361" t="s">
        <v>57</v>
      </c>
      <c r="B361" t="s">
        <v>18</v>
      </c>
      <c r="C361">
        <v>5.761095755</v>
      </c>
      <c r="D361">
        <v>0.03316019492</v>
      </c>
      <c r="E361" t="s">
        <v>10</v>
      </c>
      <c r="F361">
        <v>0.5755883313</v>
      </c>
      <c r="G361">
        <v>10440.4532</v>
      </c>
    </row>
    <row r="362" spans="1:7" ht="14.25">
      <c r="A362" t="s">
        <v>57</v>
      </c>
      <c r="B362" t="s">
        <v>19</v>
      </c>
      <c r="C362">
        <v>29.94016243</v>
      </c>
      <c r="D362">
        <v>0.09452104106</v>
      </c>
      <c r="E362" t="s">
        <v>10</v>
      </c>
      <c r="F362">
        <v>0.3156998273</v>
      </c>
      <c r="G362">
        <v>130152.7967</v>
      </c>
    </row>
    <row r="363" spans="1:7" ht="14.25">
      <c r="A363" t="s">
        <v>57</v>
      </c>
      <c r="B363" t="s">
        <v>20</v>
      </c>
      <c r="C363">
        <v>29.28062203</v>
      </c>
      <c r="D363">
        <v>0.04652805913</v>
      </c>
      <c r="E363" t="s">
        <v>10</v>
      </c>
      <c r="F363">
        <v>0.15890393</v>
      </c>
      <c r="G363">
        <v>205526.1854</v>
      </c>
    </row>
    <row r="364" spans="1:7" ht="14.25">
      <c r="A364" t="s">
        <v>57</v>
      </c>
      <c r="B364" t="s">
        <v>21</v>
      </c>
      <c r="C364">
        <v>0.5685677208</v>
      </c>
      <c r="D364">
        <v>0.002760957178</v>
      </c>
      <c r="E364" t="s">
        <v>10</v>
      </c>
      <c r="F364">
        <v>0.4855986502</v>
      </c>
      <c r="G364">
        <v>414418.1219</v>
      </c>
    </row>
    <row r="365" spans="1:7" ht="14.25">
      <c r="A365" t="s">
        <v>57</v>
      </c>
      <c r="B365" t="s">
        <v>22</v>
      </c>
      <c r="C365">
        <v>0.5970872771</v>
      </c>
      <c r="D365">
        <v>0.002880065134</v>
      </c>
      <c r="E365" t="s">
        <v>10</v>
      </c>
      <c r="F365">
        <v>0.4823524542</v>
      </c>
      <c r="G365">
        <v>205785.467</v>
      </c>
    </row>
    <row r="366" spans="1:7" ht="14.25">
      <c r="A366" t="s">
        <v>44</v>
      </c>
      <c r="B366" t="s">
        <v>8</v>
      </c>
      <c r="C366">
        <v>49.04822416</v>
      </c>
      <c r="D366">
        <v>0.4801003729</v>
      </c>
      <c r="E366" t="s">
        <v>10</v>
      </c>
      <c r="F366">
        <v>0.9788333445</v>
      </c>
      <c r="G366">
        <v>526771.5875</v>
      </c>
    </row>
    <row r="367" spans="1:7" ht="14.25">
      <c r="A367" t="s">
        <v>44</v>
      </c>
      <c r="B367" t="s">
        <v>11</v>
      </c>
      <c r="C367">
        <v>48.59196371</v>
      </c>
      <c r="D367">
        <v>0.484455572</v>
      </c>
      <c r="E367" t="s">
        <v>10</v>
      </c>
      <c r="F367">
        <v>0.996987022</v>
      </c>
      <c r="G367">
        <v>330682.3237</v>
      </c>
    </row>
    <row r="368" spans="1:7" ht="14.25">
      <c r="A368" t="s">
        <v>44</v>
      </c>
      <c r="B368" t="s">
        <v>12</v>
      </c>
      <c r="C368">
        <v>36.1751389</v>
      </c>
      <c r="D368">
        <v>0.3369294502</v>
      </c>
      <c r="E368" t="s">
        <v>10</v>
      </c>
      <c r="F368">
        <v>0.9313839847</v>
      </c>
      <c r="G368">
        <v>122317.6409</v>
      </c>
    </row>
    <row r="369" spans="1:7" ht="14.25">
      <c r="A369" t="s">
        <v>44</v>
      </c>
      <c r="B369" t="s">
        <v>13</v>
      </c>
      <c r="C369">
        <v>10.12403933</v>
      </c>
      <c r="D369">
        <v>0.1604746171</v>
      </c>
      <c r="E369" t="s">
        <v>10</v>
      </c>
      <c r="F369">
        <v>1.585084885</v>
      </c>
      <c r="G369">
        <v>382610.9486</v>
      </c>
    </row>
    <row r="370" spans="1:7" ht="14.25">
      <c r="A370" t="s">
        <v>44</v>
      </c>
      <c r="B370" t="s">
        <v>14</v>
      </c>
      <c r="C370">
        <v>9.885370247</v>
      </c>
      <c r="D370">
        <v>0.08852963518</v>
      </c>
      <c r="E370" t="s">
        <v>10</v>
      </c>
      <c r="F370">
        <v>0.8955621588</v>
      </c>
      <c r="G370">
        <v>170203.0805</v>
      </c>
    </row>
    <row r="371" spans="1:7" ht="14.25">
      <c r="A371" t="s">
        <v>44</v>
      </c>
      <c r="B371" t="s">
        <v>15</v>
      </c>
      <c r="C371">
        <v>3.92950572</v>
      </c>
      <c r="D371">
        <v>0.04388005449</v>
      </c>
      <c r="E371" t="s">
        <v>10</v>
      </c>
      <c r="F371">
        <v>1.116681273</v>
      </c>
      <c r="G371">
        <v>200258.5139</v>
      </c>
    </row>
    <row r="372" spans="1:7" ht="14.25">
      <c r="A372" t="s">
        <v>44</v>
      </c>
      <c r="B372" t="s">
        <v>16</v>
      </c>
      <c r="C372">
        <v>3.855442007</v>
      </c>
      <c r="D372">
        <v>0.0421874634</v>
      </c>
      <c r="E372" t="s">
        <v>10</v>
      </c>
      <c r="F372">
        <v>1.094231565</v>
      </c>
      <c r="G372">
        <v>167759.0596</v>
      </c>
    </row>
    <row r="373" spans="1:7" ht="14.25">
      <c r="A373" t="s">
        <v>44</v>
      </c>
      <c r="B373" t="s">
        <v>17</v>
      </c>
      <c r="C373">
        <v>0.3852472758</v>
      </c>
      <c r="D373">
        <v>0.01070881013</v>
      </c>
      <c r="E373" t="s">
        <v>10</v>
      </c>
      <c r="F373">
        <v>2.779723777</v>
      </c>
      <c r="G373">
        <v>3125.344356</v>
      </c>
    </row>
    <row r="374" spans="1:7" ht="14.25">
      <c r="A374" t="s">
        <v>44</v>
      </c>
      <c r="B374" t="s">
        <v>18</v>
      </c>
      <c r="C374">
        <v>0.19955151</v>
      </c>
      <c r="D374">
        <v>0.0943797866</v>
      </c>
      <c r="E374" t="s">
        <v>10</v>
      </c>
      <c r="F374">
        <v>47.29595211</v>
      </c>
      <c r="G374">
        <v>361.634017</v>
      </c>
    </row>
    <row r="375" spans="1:7" ht="14.25">
      <c r="A375" t="s">
        <v>44</v>
      </c>
      <c r="B375" t="s">
        <v>19</v>
      </c>
      <c r="C375">
        <v>2.458268265</v>
      </c>
      <c r="D375">
        <v>0.0881424733</v>
      </c>
      <c r="E375" t="s">
        <v>10</v>
      </c>
      <c r="F375">
        <v>3.585551446</v>
      </c>
      <c r="G375">
        <v>10686.33112</v>
      </c>
    </row>
    <row r="376" spans="1:7" ht="14.25">
      <c r="A376" t="s">
        <v>44</v>
      </c>
      <c r="B376" t="s">
        <v>20</v>
      </c>
      <c r="C376">
        <v>2.157460464</v>
      </c>
      <c r="D376">
        <v>0.0993860966</v>
      </c>
      <c r="E376" t="s">
        <v>10</v>
      </c>
      <c r="F376">
        <v>4.606624236</v>
      </c>
      <c r="G376">
        <v>15143.6202</v>
      </c>
    </row>
    <row r="377" spans="1:7" ht="14.25">
      <c r="A377" t="s">
        <v>44</v>
      </c>
      <c r="B377" t="s">
        <v>21</v>
      </c>
      <c r="C377">
        <v>0.1405463427</v>
      </c>
      <c r="D377">
        <v>0.001422273852</v>
      </c>
      <c r="E377" t="s">
        <v>10</v>
      </c>
      <c r="F377">
        <v>1.011960771</v>
      </c>
      <c r="G377">
        <v>102441.5373</v>
      </c>
    </row>
    <row r="378" spans="1:7" ht="14.25">
      <c r="A378" t="s">
        <v>44</v>
      </c>
      <c r="B378" t="s">
        <v>22</v>
      </c>
      <c r="C378">
        <v>0.1473616538</v>
      </c>
      <c r="D378">
        <v>0.001537479397</v>
      </c>
      <c r="E378" t="s">
        <v>10</v>
      </c>
      <c r="F378">
        <v>1.043337502</v>
      </c>
      <c r="G378">
        <v>50788.03035</v>
      </c>
    </row>
    <row r="379" spans="1:7" ht="14.25">
      <c r="A379" t="s">
        <v>45</v>
      </c>
      <c r="B379" t="s">
        <v>8</v>
      </c>
      <c r="C379">
        <v>31.89169514</v>
      </c>
      <c r="D379">
        <v>0.02443310574</v>
      </c>
      <c r="E379" t="s">
        <v>10</v>
      </c>
      <c r="F379">
        <v>0.07661275336</v>
      </c>
      <c r="G379">
        <v>342512.6834</v>
      </c>
    </row>
    <row r="380" spans="1:7" ht="14.25">
      <c r="A380" t="s">
        <v>45</v>
      </c>
      <c r="B380" t="s">
        <v>11</v>
      </c>
      <c r="C380">
        <v>31.61449447</v>
      </c>
      <c r="D380">
        <v>0.0533155301</v>
      </c>
      <c r="E380" t="s">
        <v>10</v>
      </c>
      <c r="F380">
        <v>0.168642678</v>
      </c>
      <c r="G380">
        <v>215145.7503</v>
      </c>
    </row>
    <row r="381" spans="1:7" ht="14.25">
      <c r="A381" t="s">
        <v>45</v>
      </c>
      <c r="B381" t="s">
        <v>12</v>
      </c>
      <c r="C381">
        <v>30.56752822</v>
      </c>
      <c r="D381">
        <v>0.3813358582</v>
      </c>
      <c r="E381" t="s">
        <v>10</v>
      </c>
      <c r="F381">
        <v>1.247519444</v>
      </c>
      <c r="G381">
        <v>103356.8371</v>
      </c>
    </row>
    <row r="382" spans="1:7" ht="14.25">
      <c r="A382" t="s">
        <v>45</v>
      </c>
      <c r="B382" t="s">
        <v>13</v>
      </c>
      <c r="C382">
        <v>5.075178886</v>
      </c>
      <c r="D382">
        <v>0.01412356019</v>
      </c>
      <c r="E382" t="s">
        <v>10</v>
      </c>
      <c r="F382">
        <v>0.2782869433</v>
      </c>
      <c r="G382">
        <v>191802.7919</v>
      </c>
    </row>
    <row r="383" spans="1:7" ht="14.25">
      <c r="A383" t="s">
        <v>45</v>
      </c>
      <c r="B383" t="s">
        <v>14</v>
      </c>
      <c r="C383">
        <v>4.91130619</v>
      </c>
      <c r="D383">
        <v>0.00770167902</v>
      </c>
      <c r="E383" t="s">
        <v>10</v>
      </c>
      <c r="F383">
        <v>0.1568152895</v>
      </c>
      <c r="G383">
        <v>84561.26799</v>
      </c>
    </row>
    <row r="384" spans="1:7" ht="14.25">
      <c r="A384" t="s">
        <v>45</v>
      </c>
      <c r="B384" t="s">
        <v>15</v>
      </c>
      <c r="C384">
        <v>3.270767119</v>
      </c>
      <c r="D384">
        <v>0.002526037688</v>
      </c>
      <c r="E384" t="s">
        <v>10</v>
      </c>
      <c r="F384">
        <v>0.07723074119</v>
      </c>
      <c r="G384">
        <v>166687.3671</v>
      </c>
    </row>
    <row r="385" spans="1:7" ht="14.25">
      <c r="A385" t="s">
        <v>45</v>
      </c>
      <c r="B385" t="s">
        <v>16</v>
      </c>
      <c r="C385">
        <v>3.207775413</v>
      </c>
      <c r="D385">
        <v>0.002768316468</v>
      </c>
      <c r="E385" t="s">
        <v>10</v>
      </c>
      <c r="F385">
        <v>0.08630019597</v>
      </c>
      <c r="G385">
        <v>139577.6116</v>
      </c>
    </row>
    <row r="386" spans="1:7" ht="14.25">
      <c r="A386" t="s">
        <v>45</v>
      </c>
      <c r="B386" t="s">
        <v>17</v>
      </c>
      <c r="C386">
        <v>0.4005843125</v>
      </c>
      <c r="D386">
        <v>0.003454835133</v>
      </c>
      <c r="E386" t="s">
        <v>10</v>
      </c>
      <c r="F386">
        <v>0.8624489341</v>
      </c>
      <c r="G386">
        <v>3249.767094</v>
      </c>
    </row>
    <row r="387" spans="1:7" ht="14.25">
      <c r="A387" t="s">
        <v>45</v>
      </c>
      <c r="B387" t="s">
        <v>18</v>
      </c>
      <c r="C387">
        <v>0.287459303</v>
      </c>
      <c r="D387">
        <v>0.1032642399</v>
      </c>
      <c r="E387" t="s">
        <v>10</v>
      </c>
      <c r="F387">
        <v>35.92308158</v>
      </c>
      <c r="G387">
        <v>520.9435021</v>
      </c>
    </row>
    <row r="388" spans="1:7" ht="14.25">
      <c r="A388" t="s">
        <v>45</v>
      </c>
      <c r="B388" t="s">
        <v>19</v>
      </c>
      <c r="C388">
        <v>1.935570238</v>
      </c>
      <c r="D388">
        <v>0.002402296089</v>
      </c>
      <c r="E388" t="s">
        <v>10</v>
      </c>
      <c r="F388">
        <v>0.124113093</v>
      </c>
      <c r="G388">
        <v>8414.111991</v>
      </c>
    </row>
    <row r="389" spans="1:7" ht="14.25">
      <c r="A389" t="s">
        <v>45</v>
      </c>
      <c r="B389" t="s">
        <v>20</v>
      </c>
      <c r="C389">
        <v>1.571896072</v>
      </c>
      <c r="D389">
        <v>0.004061010104</v>
      </c>
      <c r="E389" t="s">
        <v>10</v>
      </c>
      <c r="F389">
        <v>0.2583510562</v>
      </c>
      <c r="G389">
        <v>11033.43375</v>
      </c>
    </row>
    <row r="390" spans="1:7" ht="14.25">
      <c r="A390" t="s">
        <v>45</v>
      </c>
      <c r="B390" t="s">
        <v>21</v>
      </c>
      <c r="C390">
        <v>0.1304390493</v>
      </c>
      <c r="D390">
        <v>0.0001625477239</v>
      </c>
      <c r="E390" t="s">
        <v>10</v>
      </c>
      <c r="F390">
        <v>0.1246158453</v>
      </c>
      <c r="G390">
        <v>95074.52477</v>
      </c>
    </row>
    <row r="391" spans="1:7" ht="14.25">
      <c r="A391" t="s">
        <v>45</v>
      </c>
      <c r="B391" t="s">
        <v>22</v>
      </c>
      <c r="C391">
        <v>0.1363491668</v>
      </c>
      <c r="D391">
        <v>0.000236125353</v>
      </c>
      <c r="E391" t="s">
        <v>10</v>
      </c>
      <c r="F391">
        <v>0.1731769681</v>
      </c>
      <c r="G391">
        <v>46992.58892</v>
      </c>
    </row>
    <row r="392" spans="1:7" ht="14.25">
      <c r="A392" t="s">
        <v>46</v>
      </c>
      <c r="B392" t="s">
        <v>8</v>
      </c>
      <c r="C392">
        <v>91.27471378</v>
      </c>
      <c r="D392">
        <v>0.2903270571</v>
      </c>
      <c r="E392" t="s">
        <v>10</v>
      </c>
      <c r="F392">
        <v>0.3180804903</v>
      </c>
      <c r="G392">
        <v>980278.6278</v>
      </c>
    </row>
    <row r="393" spans="1:7" ht="14.25">
      <c r="A393" t="s">
        <v>46</v>
      </c>
      <c r="B393" t="s">
        <v>11</v>
      </c>
      <c r="C393">
        <v>90.41295007</v>
      </c>
      <c r="D393">
        <v>0.2964527568</v>
      </c>
      <c r="E393" t="s">
        <v>10</v>
      </c>
      <c r="F393">
        <v>0.3278874946</v>
      </c>
      <c r="G393">
        <v>615286.1942</v>
      </c>
    </row>
    <row r="394" spans="1:7" ht="14.25">
      <c r="A394" t="s">
        <v>46</v>
      </c>
      <c r="B394" t="s">
        <v>12</v>
      </c>
      <c r="C394">
        <v>58.44787654</v>
      </c>
      <c r="D394">
        <v>0.3952745845</v>
      </c>
      <c r="E394" t="s">
        <v>10</v>
      </c>
      <c r="F394">
        <v>0.6762856204</v>
      </c>
      <c r="G394">
        <v>197627.6136</v>
      </c>
    </row>
    <row r="395" spans="1:7" ht="14.25">
      <c r="A395" t="s">
        <v>46</v>
      </c>
      <c r="B395" t="s">
        <v>13</v>
      </c>
      <c r="C395">
        <v>21.86992909</v>
      </c>
      <c r="D395">
        <v>0.2066306364</v>
      </c>
      <c r="E395" t="s">
        <v>10</v>
      </c>
      <c r="F395">
        <v>0.9448162157</v>
      </c>
      <c r="G395">
        <v>826515.3901</v>
      </c>
    </row>
    <row r="396" spans="1:7" ht="14.25">
      <c r="A396" t="s">
        <v>46</v>
      </c>
      <c r="B396" t="s">
        <v>14</v>
      </c>
      <c r="C396">
        <v>21.34042978</v>
      </c>
      <c r="D396">
        <v>0.07518828478</v>
      </c>
      <c r="E396" t="s">
        <v>10</v>
      </c>
      <c r="F396">
        <v>0.3523278845</v>
      </c>
      <c r="G396">
        <v>367432.559</v>
      </c>
    </row>
    <row r="397" spans="1:7" ht="14.25">
      <c r="A397" t="s">
        <v>46</v>
      </c>
      <c r="B397" t="s">
        <v>15</v>
      </c>
      <c r="C397">
        <v>4.49236043</v>
      </c>
      <c r="D397">
        <v>0.01050914672</v>
      </c>
      <c r="E397" t="s">
        <v>10</v>
      </c>
      <c r="F397">
        <v>0.2339337389</v>
      </c>
      <c r="G397">
        <v>228943.1516</v>
      </c>
    </row>
    <row r="398" spans="1:7" ht="14.25">
      <c r="A398" t="s">
        <v>46</v>
      </c>
      <c r="B398" t="s">
        <v>16</v>
      </c>
      <c r="C398">
        <v>4.408132063</v>
      </c>
      <c r="D398">
        <v>0.01384699573</v>
      </c>
      <c r="E398" t="s">
        <v>10</v>
      </c>
      <c r="F398">
        <v>0.3141238858</v>
      </c>
      <c r="G398">
        <v>191807.8623</v>
      </c>
    </row>
    <row r="399" spans="1:7" ht="14.25">
      <c r="A399" t="s">
        <v>46</v>
      </c>
      <c r="B399" t="s">
        <v>17</v>
      </c>
      <c r="C399">
        <v>0.9786569311</v>
      </c>
      <c r="D399">
        <v>0.01042314181</v>
      </c>
      <c r="E399" t="s">
        <v>10</v>
      </c>
      <c r="F399">
        <v>1.065045521</v>
      </c>
      <c r="G399">
        <v>7939.419973</v>
      </c>
    </row>
    <row r="400" spans="1:7" ht="14.25">
      <c r="A400" t="s">
        <v>46</v>
      </c>
      <c r="B400" t="s">
        <v>18</v>
      </c>
      <c r="C400">
        <v>-0.7396085856</v>
      </c>
      <c r="D400">
        <v>0.08132753717</v>
      </c>
      <c r="E400" t="s">
        <v>10</v>
      </c>
      <c r="F400">
        <v>10.99602395</v>
      </c>
      <c r="G400">
        <v>-1340.343773</v>
      </c>
    </row>
    <row r="401" spans="1:7" ht="14.25">
      <c r="A401" t="s">
        <v>46</v>
      </c>
      <c r="B401" t="s">
        <v>19</v>
      </c>
      <c r="C401">
        <v>9.245016779</v>
      </c>
      <c r="D401">
        <v>0.03153296069</v>
      </c>
      <c r="E401" t="s">
        <v>10</v>
      </c>
      <c r="F401">
        <v>0.3410806215</v>
      </c>
      <c r="G401">
        <v>40188.98668</v>
      </c>
    </row>
    <row r="402" spans="1:7" ht="14.25">
      <c r="A402" t="s">
        <v>46</v>
      </c>
      <c r="B402" t="s">
        <v>20</v>
      </c>
      <c r="C402">
        <v>8.666119136</v>
      </c>
      <c r="D402">
        <v>0.01388072645</v>
      </c>
      <c r="E402" t="s">
        <v>10</v>
      </c>
      <c r="F402">
        <v>0.1601723475</v>
      </c>
      <c r="G402">
        <v>60829.11783</v>
      </c>
    </row>
    <row r="403" spans="1:7" ht="14.25">
      <c r="A403" t="s">
        <v>46</v>
      </c>
      <c r="B403" t="s">
        <v>21</v>
      </c>
      <c r="C403">
        <v>0.3382413792</v>
      </c>
      <c r="D403">
        <v>0.001507520436</v>
      </c>
      <c r="E403" t="s">
        <v>10</v>
      </c>
      <c r="F403">
        <v>0.4456936759</v>
      </c>
      <c r="G403">
        <v>246537.663</v>
      </c>
    </row>
    <row r="404" spans="1:7" ht="14.25">
      <c r="A404" t="s">
        <v>46</v>
      </c>
      <c r="B404" t="s">
        <v>22</v>
      </c>
      <c r="C404">
        <v>0.3557998051</v>
      </c>
      <c r="D404">
        <v>0.0009528632027</v>
      </c>
      <c r="E404" t="s">
        <v>10</v>
      </c>
      <c r="F404">
        <v>0.267808804</v>
      </c>
      <c r="G404">
        <v>122626.0077</v>
      </c>
    </row>
    <row r="405" spans="1:7" ht="14.25">
      <c r="A405" t="s">
        <v>47</v>
      </c>
      <c r="B405" t="s">
        <v>8</v>
      </c>
      <c r="C405">
        <v>57.28646194</v>
      </c>
      <c r="D405">
        <v>0.4797779186</v>
      </c>
      <c r="E405" t="s">
        <v>10</v>
      </c>
      <c r="F405">
        <v>0.8375066332</v>
      </c>
      <c r="G405">
        <v>615249.1964</v>
      </c>
    </row>
    <row r="406" spans="1:7" ht="14.25">
      <c r="A406" t="s">
        <v>47</v>
      </c>
      <c r="B406" t="s">
        <v>11</v>
      </c>
      <c r="C406">
        <v>56.79003162</v>
      </c>
      <c r="D406">
        <v>0.5190161234</v>
      </c>
      <c r="E406" t="s">
        <v>10</v>
      </c>
      <c r="F406">
        <v>0.9139211736</v>
      </c>
      <c r="G406">
        <v>386472.5395</v>
      </c>
    </row>
    <row r="407" spans="1:7" ht="14.25">
      <c r="A407" t="s">
        <v>47</v>
      </c>
      <c r="B407" t="s">
        <v>12</v>
      </c>
      <c r="C407">
        <v>33.72688301</v>
      </c>
      <c r="D407">
        <v>0.0686461621</v>
      </c>
      <c r="E407" t="s">
        <v>10</v>
      </c>
      <c r="F407">
        <v>0.203535447</v>
      </c>
      <c r="G407">
        <v>114039.445</v>
      </c>
    </row>
    <row r="408" spans="1:7" ht="14.25">
      <c r="A408" t="s">
        <v>47</v>
      </c>
      <c r="B408" t="s">
        <v>13</v>
      </c>
      <c r="C408">
        <v>14.49624288</v>
      </c>
      <c r="D408">
        <v>0.05755341989</v>
      </c>
      <c r="E408" t="s">
        <v>10</v>
      </c>
      <c r="F408">
        <v>0.3970230105</v>
      </c>
      <c r="G408">
        <v>547846.6708</v>
      </c>
    </row>
    <row r="409" spans="1:7" ht="14.25">
      <c r="A409" t="s">
        <v>47</v>
      </c>
      <c r="B409" t="s">
        <v>14</v>
      </c>
      <c r="C409">
        <v>14.046675</v>
      </c>
      <c r="D409">
        <v>0.1160695176</v>
      </c>
      <c r="E409" t="s">
        <v>10</v>
      </c>
      <c r="F409">
        <v>0.8263131143</v>
      </c>
      <c r="G409">
        <v>241851.0683</v>
      </c>
    </row>
    <row r="410" spans="1:7" ht="14.25">
      <c r="A410" t="s">
        <v>47</v>
      </c>
      <c r="B410" t="s">
        <v>15</v>
      </c>
      <c r="C410">
        <v>3.242995297</v>
      </c>
      <c r="D410">
        <v>0.02406890058</v>
      </c>
      <c r="E410" t="s">
        <v>10</v>
      </c>
      <c r="F410">
        <v>0.7421811744</v>
      </c>
      <c r="G410">
        <v>165272.0381</v>
      </c>
    </row>
    <row r="411" spans="1:7" ht="14.25">
      <c r="A411" t="s">
        <v>47</v>
      </c>
      <c r="B411" t="s">
        <v>16</v>
      </c>
      <c r="C411">
        <v>3.182606817</v>
      </c>
      <c r="D411">
        <v>0.02504673805</v>
      </c>
      <c r="E411" t="s">
        <v>10</v>
      </c>
      <c r="F411">
        <v>0.7869881353</v>
      </c>
      <c r="G411">
        <v>138482.4686</v>
      </c>
    </row>
    <row r="412" spans="1:7" ht="14.25">
      <c r="A412" t="s">
        <v>47</v>
      </c>
      <c r="B412" t="s">
        <v>17</v>
      </c>
      <c r="C412">
        <v>0.5277905466</v>
      </c>
      <c r="D412">
        <v>0.01103460453</v>
      </c>
      <c r="E412" t="s">
        <v>10</v>
      </c>
      <c r="F412">
        <v>2.090716592</v>
      </c>
      <c r="G412">
        <v>4281.736198</v>
      </c>
    </row>
    <row r="413" spans="1:7" ht="14.25">
      <c r="A413" t="s">
        <v>47</v>
      </c>
      <c r="B413" t="s">
        <v>18</v>
      </c>
      <c r="C413">
        <v>0.4131077141</v>
      </c>
      <c r="D413">
        <v>0.05555455143</v>
      </c>
      <c r="E413" t="s">
        <v>10</v>
      </c>
      <c r="F413">
        <v>13.44795789</v>
      </c>
      <c r="G413">
        <v>748.6478159</v>
      </c>
    </row>
    <row r="414" spans="1:7" ht="14.25">
      <c r="A414" t="s">
        <v>47</v>
      </c>
      <c r="B414" t="s">
        <v>19</v>
      </c>
      <c r="C414">
        <v>4.204602178</v>
      </c>
      <c r="D414">
        <v>0.005247310756</v>
      </c>
      <c r="E414" t="s">
        <v>10</v>
      </c>
      <c r="F414">
        <v>0.1247992208</v>
      </c>
      <c r="G414">
        <v>18277.81441</v>
      </c>
    </row>
    <row r="415" spans="1:7" ht="14.25">
      <c r="A415" t="s">
        <v>47</v>
      </c>
      <c r="B415" t="s">
        <v>20</v>
      </c>
      <c r="C415">
        <v>3.671536116</v>
      </c>
      <c r="D415">
        <v>0.01406263692</v>
      </c>
      <c r="E415" t="s">
        <v>10</v>
      </c>
      <c r="F415">
        <v>0.3830178017</v>
      </c>
      <c r="G415">
        <v>25771.20156</v>
      </c>
    </row>
    <row r="416" spans="1:7" ht="14.25">
      <c r="A416" t="s">
        <v>47</v>
      </c>
      <c r="B416" t="s">
        <v>21</v>
      </c>
      <c r="C416">
        <v>0.1774965944</v>
      </c>
      <c r="D416">
        <v>0.001736133174</v>
      </c>
      <c r="E416" t="s">
        <v>10</v>
      </c>
      <c r="F416">
        <v>0.9781219633</v>
      </c>
      <c r="G416">
        <v>129373.8681</v>
      </c>
    </row>
    <row r="417" spans="1:7" ht="14.25">
      <c r="A417" t="s">
        <v>47</v>
      </c>
      <c r="B417" t="s">
        <v>22</v>
      </c>
      <c r="C417">
        <v>0.186050887</v>
      </c>
      <c r="D417">
        <v>0.0016185644</v>
      </c>
      <c r="E417" t="s">
        <v>10</v>
      </c>
      <c r="F417">
        <v>0.8699579054</v>
      </c>
      <c r="G417">
        <v>64122.23161</v>
      </c>
    </row>
    <row r="418" spans="1:7" ht="14.25">
      <c r="A418" t="s">
        <v>48</v>
      </c>
      <c r="B418" t="s">
        <v>8</v>
      </c>
      <c r="C418">
        <v>49.07353039</v>
      </c>
      <c r="D418">
        <v>0.2843352796</v>
      </c>
      <c r="E418" t="s">
        <v>10</v>
      </c>
      <c r="F418">
        <v>0.5794066116</v>
      </c>
      <c r="G418">
        <v>527043.3731</v>
      </c>
    </row>
    <row r="419" spans="1:7" ht="14.25">
      <c r="A419" t="s">
        <v>48</v>
      </c>
      <c r="B419" t="s">
        <v>11</v>
      </c>
      <c r="C419">
        <v>48.66544821</v>
      </c>
      <c r="D419">
        <v>0.2716792114</v>
      </c>
      <c r="E419" t="s">
        <v>10</v>
      </c>
      <c r="F419">
        <v>0.5582589319</v>
      </c>
      <c r="G419">
        <v>331182.4069</v>
      </c>
    </row>
    <row r="420" spans="1:7" ht="14.25">
      <c r="A420" t="s">
        <v>48</v>
      </c>
      <c r="B420" t="s">
        <v>12</v>
      </c>
      <c r="C420">
        <v>24.31196021</v>
      </c>
      <c r="D420">
        <v>0.3093222213</v>
      </c>
      <c r="E420" t="s">
        <v>10</v>
      </c>
      <c r="F420">
        <v>1.272304736</v>
      </c>
      <c r="G420">
        <v>82205.11956</v>
      </c>
    </row>
    <row r="421" spans="1:7" ht="14.25">
      <c r="A421" t="s">
        <v>48</v>
      </c>
      <c r="B421" t="s">
        <v>13</v>
      </c>
      <c r="C421">
        <v>7.167045331</v>
      </c>
      <c r="D421">
        <v>0.06656024421</v>
      </c>
      <c r="E421" t="s">
        <v>10</v>
      </c>
      <c r="F421">
        <v>0.9286985241</v>
      </c>
      <c r="G421">
        <v>270859.281</v>
      </c>
    </row>
    <row r="422" spans="1:7" ht="14.25">
      <c r="A422" t="s">
        <v>48</v>
      </c>
      <c r="B422" t="s">
        <v>14</v>
      </c>
      <c r="C422">
        <v>6.832352103</v>
      </c>
      <c r="D422">
        <v>0.02789248357</v>
      </c>
      <c r="E422" t="s">
        <v>10</v>
      </c>
      <c r="F422">
        <v>0.4082413076</v>
      </c>
      <c r="G422">
        <v>117637.2099</v>
      </c>
    </row>
    <row r="423" spans="1:7" ht="14.25">
      <c r="A423" t="s">
        <v>48</v>
      </c>
      <c r="B423" t="s">
        <v>15</v>
      </c>
      <c r="C423">
        <v>4.827030012</v>
      </c>
      <c r="D423">
        <v>0.02854941551</v>
      </c>
      <c r="E423" t="s">
        <v>10</v>
      </c>
      <c r="F423">
        <v>0.5914488918</v>
      </c>
      <c r="G423">
        <v>245998.8421</v>
      </c>
    </row>
    <row r="424" spans="1:7" ht="14.25">
      <c r="A424" t="s">
        <v>48</v>
      </c>
      <c r="B424" t="s">
        <v>16</v>
      </c>
      <c r="C424">
        <v>4.732421559</v>
      </c>
      <c r="D424">
        <v>0.03063396238</v>
      </c>
      <c r="E424" t="s">
        <v>10</v>
      </c>
      <c r="F424">
        <v>0.6473210806</v>
      </c>
      <c r="G424">
        <v>205918.4366</v>
      </c>
    </row>
    <row r="425" spans="1:7" ht="14.25">
      <c r="A425" t="s">
        <v>48</v>
      </c>
      <c r="B425" t="s">
        <v>17</v>
      </c>
      <c r="C425">
        <v>0.213771668</v>
      </c>
      <c r="D425">
        <v>0.01266539386</v>
      </c>
      <c r="E425" t="s">
        <v>10</v>
      </c>
      <c r="F425">
        <v>5.924729865</v>
      </c>
      <c r="G425">
        <v>1734.23699</v>
      </c>
    </row>
    <row r="426" spans="1:7" ht="14.25">
      <c r="A426" t="s">
        <v>48</v>
      </c>
      <c r="B426" t="s">
        <v>18</v>
      </c>
      <c r="C426">
        <v>0.2012729414</v>
      </c>
      <c r="D426">
        <v>0.08507685015</v>
      </c>
      <c r="E426" t="s">
        <v>10</v>
      </c>
      <c r="F426">
        <v>42.26939278</v>
      </c>
      <c r="G426">
        <v>364.7536535</v>
      </c>
    </row>
    <row r="427" spans="1:7" ht="14.25">
      <c r="A427" t="s">
        <v>48</v>
      </c>
      <c r="B427" t="s">
        <v>19</v>
      </c>
      <c r="C427">
        <v>1.629515746</v>
      </c>
      <c r="D427">
        <v>0.01768557728</v>
      </c>
      <c r="E427" t="s">
        <v>10</v>
      </c>
      <c r="F427">
        <v>1.085327179</v>
      </c>
      <c r="G427">
        <v>7083.663359</v>
      </c>
    </row>
    <row r="428" spans="1:7" ht="14.25">
      <c r="A428" t="s">
        <v>48</v>
      </c>
      <c r="B428" t="s">
        <v>20</v>
      </c>
      <c r="C428">
        <v>1.271966788</v>
      </c>
      <c r="D428">
        <v>0.01244489837</v>
      </c>
      <c r="E428" t="s">
        <v>10</v>
      </c>
      <c r="F428">
        <v>0.97839806</v>
      </c>
      <c r="G428">
        <v>8928.173775</v>
      </c>
    </row>
    <row r="429" spans="1:7" ht="14.25">
      <c r="A429" t="s">
        <v>48</v>
      </c>
      <c r="B429" t="s">
        <v>21</v>
      </c>
      <c r="C429">
        <v>0.2024499985</v>
      </c>
      <c r="D429">
        <v>0.000981772315</v>
      </c>
      <c r="E429" t="s">
        <v>10</v>
      </c>
      <c r="F429">
        <v>0.4849455779</v>
      </c>
      <c r="G429">
        <v>147561.9264</v>
      </c>
    </row>
    <row r="430" spans="1:7" ht="14.25">
      <c r="A430" t="s">
        <v>48</v>
      </c>
      <c r="B430" t="s">
        <v>22</v>
      </c>
      <c r="C430">
        <v>0.2124915967</v>
      </c>
      <c r="D430">
        <v>0.001187915625</v>
      </c>
      <c r="E430" t="s">
        <v>10</v>
      </c>
      <c r="F430">
        <v>0.559041225</v>
      </c>
      <c r="G430">
        <v>73234.99285</v>
      </c>
    </row>
    <row r="431" spans="1:7" ht="14.25">
      <c r="A431" t="s">
        <v>58</v>
      </c>
      <c r="B431" t="s">
        <v>8</v>
      </c>
      <c r="C431">
        <v>183.0821919</v>
      </c>
      <c r="D431">
        <v>1.029125045</v>
      </c>
      <c r="E431" t="s">
        <v>10</v>
      </c>
      <c r="F431">
        <v>0.5621109483</v>
      </c>
      <c r="G431">
        <v>1966279.076</v>
      </c>
    </row>
    <row r="432" spans="1:7" ht="14.25">
      <c r="A432" t="s">
        <v>58</v>
      </c>
      <c r="B432" t="s">
        <v>11</v>
      </c>
      <c r="C432">
        <v>181.6767644</v>
      </c>
      <c r="D432">
        <v>1.009948494</v>
      </c>
      <c r="E432" t="s">
        <v>10</v>
      </c>
      <c r="F432">
        <v>0.5559040518</v>
      </c>
      <c r="G432">
        <v>1236362.765</v>
      </c>
    </row>
    <row r="433" spans="1:7" ht="14.25">
      <c r="A433" t="s">
        <v>58</v>
      </c>
      <c r="B433" t="s">
        <v>12</v>
      </c>
      <c r="C433">
        <v>299.4973158</v>
      </c>
      <c r="D433">
        <v>1.086837104</v>
      </c>
      <c r="E433" t="s">
        <v>10</v>
      </c>
      <c r="F433">
        <v>0.3628870935</v>
      </c>
      <c r="G433">
        <v>1012679.045</v>
      </c>
    </row>
    <row r="434" spans="1:7" ht="14.25">
      <c r="A434" t="s">
        <v>58</v>
      </c>
      <c r="B434" t="s">
        <v>13</v>
      </c>
      <c r="C434">
        <v>61.27977483</v>
      </c>
      <c r="D434">
        <v>0.4356346787</v>
      </c>
      <c r="E434" t="s">
        <v>10</v>
      </c>
      <c r="F434">
        <v>0.7108947118</v>
      </c>
      <c r="G434">
        <v>2315904.949</v>
      </c>
    </row>
    <row r="435" spans="1:7" ht="14.25">
      <c r="A435" t="s">
        <v>58</v>
      </c>
      <c r="B435" t="s">
        <v>14</v>
      </c>
      <c r="C435">
        <v>60.68949277</v>
      </c>
      <c r="D435">
        <v>0.3664172695</v>
      </c>
      <c r="E435" t="s">
        <v>10</v>
      </c>
      <c r="F435">
        <v>0.6037573439</v>
      </c>
      <c r="G435">
        <v>1044931.89</v>
      </c>
    </row>
    <row r="436" spans="1:7" ht="14.25">
      <c r="A436" t="s">
        <v>58</v>
      </c>
      <c r="B436" t="s">
        <v>15</v>
      </c>
      <c r="C436">
        <v>18.66339158</v>
      </c>
      <c r="D436">
        <v>0.1082738809</v>
      </c>
      <c r="E436" t="s">
        <v>10</v>
      </c>
      <c r="F436">
        <v>0.5801404338</v>
      </c>
      <c r="G436">
        <v>951138.2166</v>
      </c>
    </row>
    <row r="437" spans="1:7" ht="14.25">
      <c r="A437" t="s">
        <v>58</v>
      </c>
      <c r="B437" t="s">
        <v>16</v>
      </c>
      <c r="C437">
        <v>18.33115321</v>
      </c>
      <c r="D437">
        <v>0.1058878085</v>
      </c>
      <c r="E437" t="s">
        <v>10</v>
      </c>
      <c r="F437">
        <v>0.577638555</v>
      </c>
      <c r="G437">
        <v>797630.2116</v>
      </c>
    </row>
    <row r="438" spans="1:7" ht="14.25">
      <c r="A438" t="s">
        <v>58</v>
      </c>
      <c r="B438" t="s">
        <v>17</v>
      </c>
      <c r="C438">
        <v>5.788796186</v>
      </c>
      <c r="D438">
        <v>0.01301940204</v>
      </c>
      <c r="E438" t="s">
        <v>10</v>
      </c>
      <c r="F438">
        <v>0.2249068999</v>
      </c>
      <c r="G438">
        <v>46961.9972</v>
      </c>
    </row>
    <row r="439" spans="1:7" ht="14.25">
      <c r="A439" t="s">
        <v>58</v>
      </c>
      <c r="B439" t="s">
        <v>18</v>
      </c>
      <c r="C439">
        <v>5.884317035</v>
      </c>
      <c r="D439">
        <v>0.1606681314</v>
      </c>
      <c r="E439" t="s">
        <v>10</v>
      </c>
      <c r="F439">
        <v>2.730446549</v>
      </c>
      <c r="G439">
        <v>10663.75898</v>
      </c>
    </row>
    <row r="440" spans="1:7" ht="14.25">
      <c r="A440" t="s">
        <v>58</v>
      </c>
      <c r="B440" t="s">
        <v>19</v>
      </c>
      <c r="C440">
        <v>29.79344331</v>
      </c>
      <c r="D440">
        <v>0.3281835775</v>
      </c>
      <c r="E440" t="s">
        <v>10</v>
      </c>
      <c r="F440">
        <v>1.101529535</v>
      </c>
      <c r="G440">
        <v>129514.9944</v>
      </c>
    </row>
    <row r="441" spans="1:7" ht="14.25">
      <c r="A441" t="s">
        <v>58</v>
      </c>
      <c r="B441" t="s">
        <v>20</v>
      </c>
      <c r="C441">
        <v>29.11755705</v>
      </c>
      <c r="D441">
        <v>0.3241367177</v>
      </c>
      <c r="E441" t="s">
        <v>10</v>
      </c>
      <c r="F441">
        <v>1.113200249</v>
      </c>
      <c r="G441">
        <v>204381.6016</v>
      </c>
    </row>
    <row r="442" spans="1:7" ht="14.25">
      <c r="A442" t="s">
        <v>58</v>
      </c>
      <c r="B442" t="s">
        <v>21</v>
      </c>
      <c r="C442">
        <v>0.5733885685</v>
      </c>
      <c r="D442">
        <v>0.00295767982</v>
      </c>
      <c r="E442" t="s">
        <v>10</v>
      </c>
      <c r="F442">
        <v>0.5158246925</v>
      </c>
      <c r="G442">
        <v>417931.9455</v>
      </c>
    </row>
    <row r="443" spans="1:7" ht="14.25">
      <c r="A443" t="s">
        <v>58</v>
      </c>
      <c r="B443" t="s">
        <v>22</v>
      </c>
      <c r="C443">
        <v>0.6023581647</v>
      </c>
      <c r="D443">
        <v>0.003931225339</v>
      </c>
      <c r="E443" t="s">
        <v>10</v>
      </c>
      <c r="F443">
        <v>0.652639172</v>
      </c>
      <c r="G443">
        <v>207602.0726</v>
      </c>
    </row>
    <row r="444" spans="1:7" ht="14.25">
      <c r="A444" t="s">
        <v>38</v>
      </c>
      <c r="B444" t="s">
        <v>8</v>
      </c>
      <c r="C444">
        <v>0.02962340533</v>
      </c>
      <c r="D444">
        <v>0.002866528242</v>
      </c>
      <c r="E444" t="s">
        <v>10</v>
      </c>
      <c r="F444">
        <v>9.676565573</v>
      </c>
      <c r="G444">
        <v>318.1515441</v>
      </c>
    </row>
    <row r="445" spans="1:7" ht="14.25">
      <c r="A445" t="s">
        <v>38</v>
      </c>
      <c r="B445" t="s">
        <v>11</v>
      </c>
      <c r="C445">
        <v>0.05371019467</v>
      </c>
      <c r="D445">
        <v>0.006027177992</v>
      </c>
      <c r="E445" t="s">
        <v>10</v>
      </c>
      <c r="F445">
        <v>11.22166477</v>
      </c>
      <c r="G445">
        <v>365.513361</v>
      </c>
    </row>
    <row r="446" spans="1:7" ht="14.25">
      <c r="A446" t="s">
        <v>38</v>
      </c>
      <c r="B446" t="s">
        <v>12</v>
      </c>
      <c r="C446">
        <v>13.07106204</v>
      </c>
      <c r="D446">
        <v>0.4046947077</v>
      </c>
      <c r="E446" t="s">
        <v>10</v>
      </c>
      <c r="F446">
        <v>3.096111902</v>
      </c>
      <c r="G446">
        <v>44196.69203</v>
      </c>
    </row>
    <row r="447" spans="1:7" ht="14.25">
      <c r="A447" t="s">
        <v>38</v>
      </c>
      <c r="B447" t="s">
        <v>13</v>
      </c>
      <c r="C447">
        <v>0.006054888357</v>
      </c>
      <c r="D447">
        <v>0.002357390346</v>
      </c>
      <c r="E447" t="s">
        <v>10</v>
      </c>
      <c r="F447">
        <v>38.93367156</v>
      </c>
      <c r="G447">
        <v>228.8282871</v>
      </c>
    </row>
    <row r="448" spans="1:7" ht="14.25">
      <c r="A448" t="s">
        <v>38</v>
      </c>
      <c r="B448" t="s">
        <v>14</v>
      </c>
      <c r="C448">
        <v>0.0131755072</v>
      </c>
      <c r="D448">
        <v>0.001710142568</v>
      </c>
      <c r="E448" t="s">
        <v>10</v>
      </c>
      <c r="F448">
        <v>12.97970956</v>
      </c>
      <c r="G448">
        <v>226.8515853</v>
      </c>
    </row>
    <row r="449" spans="1:7" ht="14.25">
      <c r="A449" t="s">
        <v>38</v>
      </c>
      <c r="B449" t="s">
        <v>15</v>
      </c>
      <c r="C449">
        <v>0.003077459245</v>
      </c>
      <c r="D449">
        <v>0.000350952816</v>
      </c>
      <c r="E449" t="s">
        <v>10</v>
      </c>
      <c r="F449">
        <v>11.40397932</v>
      </c>
      <c r="G449">
        <v>156.8358616</v>
      </c>
    </row>
    <row r="450" spans="1:7" ht="14.25">
      <c r="A450" t="s">
        <v>38</v>
      </c>
      <c r="B450" t="s">
        <v>16</v>
      </c>
      <c r="C450">
        <v>0.00105288269</v>
      </c>
      <c r="D450">
        <v>0.0006235672207</v>
      </c>
      <c r="E450" t="s">
        <v>10</v>
      </c>
      <c r="F450">
        <v>59.22475759</v>
      </c>
      <c r="G450">
        <v>45.813323</v>
      </c>
    </row>
    <row r="451" spans="1:7" ht="14.25">
      <c r="A451" t="s">
        <v>38</v>
      </c>
      <c r="B451" t="s">
        <v>17</v>
      </c>
      <c r="C451">
        <v>0.2216555604</v>
      </c>
      <c r="D451">
        <v>0.01592429687</v>
      </c>
      <c r="E451" t="s">
        <v>10</v>
      </c>
      <c r="F451">
        <v>7.184253282</v>
      </c>
      <c r="G451">
        <v>1798.195596</v>
      </c>
    </row>
    <row r="452" spans="1:7" ht="14.25">
      <c r="A452" t="s">
        <v>38</v>
      </c>
      <c r="B452" t="s">
        <v>18</v>
      </c>
      <c r="C452">
        <v>0.1021255106</v>
      </c>
      <c r="D452">
        <v>0.06812040564</v>
      </c>
      <c r="E452" t="s">
        <v>10</v>
      </c>
      <c r="F452">
        <v>66.70263406</v>
      </c>
      <c r="G452">
        <v>185.0753154</v>
      </c>
    </row>
    <row r="453" spans="1:7" ht="14.25">
      <c r="A453" t="s">
        <v>38</v>
      </c>
      <c r="B453" t="s">
        <v>19</v>
      </c>
      <c r="C453">
        <v>-0.007478504566</v>
      </c>
      <c r="D453">
        <v>0.001749235291</v>
      </c>
      <c r="E453" t="s">
        <v>10</v>
      </c>
      <c r="F453">
        <v>23.3901748</v>
      </c>
      <c r="G453">
        <v>-32.50978637</v>
      </c>
    </row>
    <row r="454" spans="1:7" ht="14.25">
      <c r="A454" t="s">
        <v>38</v>
      </c>
      <c r="B454" t="s">
        <v>20</v>
      </c>
      <c r="C454">
        <v>0.005561516546</v>
      </c>
      <c r="D454">
        <v>0.007343753598</v>
      </c>
      <c r="E454" t="s">
        <v>10</v>
      </c>
      <c r="F454">
        <v>132.0458824</v>
      </c>
      <c r="G454">
        <v>39.03732917</v>
      </c>
    </row>
    <row r="455" spans="1:7" ht="14.25">
      <c r="A455" t="s">
        <v>38</v>
      </c>
      <c r="B455" t="s">
        <v>21</v>
      </c>
      <c r="C455" s="1">
        <v>8.80582275E-05</v>
      </c>
      <c r="D455">
        <v>0.000143864746</v>
      </c>
      <c r="E455" t="s">
        <v>10</v>
      </c>
      <c r="F455">
        <v>163.3745648</v>
      </c>
      <c r="G455">
        <v>64.18395545</v>
      </c>
    </row>
    <row r="456" spans="1:7" ht="14.25">
      <c r="A456" t="s">
        <v>38</v>
      </c>
      <c r="B456" t="s">
        <v>22</v>
      </c>
      <c r="C456">
        <v>0.0001386853816</v>
      </c>
      <c r="D456" s="1">
        <v>3.095353031E-05</v>
      </c>
      <c r="E456" t="s">
        <v>10</v>
      </c>
      <c r="F456">
        <v>22.31924516</v>
      </c>
      <c r="G456">
        <v>47.79776274</v>
      </c>
    </row>
    <row r="457" spans="1:7" ht="14.25">
      <c r="A457" t="s">
        <v>26</v>
      </c>
      <c r="B457" t="s">
        <v>8</v>
      </c>
      <c r="C457">
        <v>80.77070241</v>
      </c>
      <c r="D457">
        <v>0.1142047664</v>
      </c>
      <c r="E457" t="s">
        <v>10</v>
      </c>
      <c r="F457">
        <v>0.1413938012</v>
      </c>
      <c r="G457">
        <v>867466.9034</v>
      </c>
    </row>
    <row r="458" spans="1:7" ht="14.25">
      <c r="A458" t="s">
        <v>26</v>
      </c>
      <c r="B458" t="s">
        <v>11</v>
      </c>
      <c r="C458">
        <v>80.08991312</v>
      </c>
      <c r="D458">
        <v>0.1356918563</v>
      </c>
      <c r="E458" t="s">
        <v>10</v>
      </c>
      <c r="F458">
        <v>0.1694244019</v>
      </c>
      <c r="G458">
        <v>545034.9512</v>
      </c>
    </row>
    <row r="459" spans="1:7" ht="14.25">
      <c r="A459" t="s">
        <v>26</v>
      </c>
      <c r="B459" t="s">
        <v>12</v>
      </c>
      <c r="C459">
        <v>84.67418968</v>
      </c>
      <c r="D459">
        <v>0.9480405467</v>
      </c>
      <c r="E459" t="s">
        <v>10</v>
      </c>
      <c r="F459">
        <v>1.119633445</v>
      </c>
      <c r="G459">
        <v>286305.663</v>
      </c>
    </row>
    <row r="460" spans="1:7" ht="14.25">
      <c r="A460" t="s">
        <v>26</v>
      </c>
      <c r="B460" t="s">
        <v>13</v>
      </c>
      <c r="C460">
        <v>15.19988703</v>
      </c>
      <c r="D460">
        <v>0.07145730402</v>
      </c>
      <c r="E460" t="s">
        <v>10</v>
      </c>
      <c r="F460">
        <v>0.4701173364</v>
      </c>
      <c r="G460">
        <v>574439.0165</v>
      </c>
    </row>
    <row r="461" spans="1:7" ht="14.25">
      <c r="A461" t="s">
        <v>26</v>
      </c>
      <c r="B461" t="s">
        <v>14</v>
      </c>
      <c r="C461">
        <v>14.86159949</v>
      </c>
      <c r="D461">
        <v>0.1714778444</v>
      </c>
      <c r="E461" t="s">
        <v>10</v>
      </c>
      <c r="F461">
        <v>1.153831688</v>
      </c>
      <c r="G461">
        <v>255882.1725</v>
      </c>
    </row>
    <row r="462" spans="1:7" ht="14.25">
      <c r="A462" t="s">
        <v>26</v>
      </c>
      <c r="B462" t="s">
        <v>15</v>
      </c>
      <c r="C462">
        <v>0.3392818272</v>
      </c>
      <c r="D462">
        <v>0.004071416085</v>
      </c>
      <c r="E462" t="s">
        <v>10</v>
      </c>
      <c r="F462">
        <v>1.200010068</v>
      </c>
      <c r="G462">
        <v>17290.74326</v>
      </c>
    </row>
    <row r="463" spans="1:7" ht="14.25">
      <c r="A463" t="s">
        <v>26</v>
      </c>
      <c r="B463" t="s">
        <v>16</v>
      </c>
      <c r="C463">
        <v>0.3309354998</v>
      </c>
      <c r="D463">
        <v>0.003419222542</v>
      </c>
      <c r="E463" t="s">
        <v>10</v>
      </c>
      <c r="F463">
        <v>1.033199081</v>
      </c>
      <c r="G463">
        <v>14399.75706</v>
      </c>
    </row>
    <row r="464" spans="1:7" ht="14.25">
      <c r="A464" t="s">
        <v>26</v>
      </c>
      <c r="B464" t="s">
        <v>17</v>
      </c>
      <c r="C464">
        <v>0.8803339521</v>
      </c>
      <c r="D464">
        <v>0.01260091232</v>
      </c>
      <c r="E464" t="s">
        <v>10</v>
      </c>
      <c r="F464">
        <v>1.43137866</v>
      </c>
      <c r="G464">
        <v>7141.768214</v>
      </c>
    </row>
    <row r="465" spans="1:7" ht="14.25">
      <c r="A465" t="s">
        <v>26</v>
      </c>
      <c r="B465" t="s">
        <v>18</v>
      </c>
      <c r="C465">
        <v>0.8047332257</v>
      </c>
      <c r="D465">
        <v>0.05620532858</v>
      </c>
      <c r="E465" t="s">
        <v>10</v>
      </c>
      <c r="F465">
        <v>6.984342983</v>
      </c>
      <c r="G465">
        <v>1458.364856</v>
      </c>
    </row>
    <row r="466" spans="1:7" ht="14.25">
      <c r="A466" t="s">
        <v>26</v>
      </c>
      <c r="B466" t="s">
        <v>19</v>
      </c>
      <c r="C466">
        <v>7.962127054</v>
      </c>
      <c r="D466">
        <v>0.04547514384</v>
      </c>
      <c r="E466" t="s">
        <v>10</v>
      </c>
      <c r="F466">
        <v>0.5711431572</v>
      </c>
      <c r="G466">
        <v>34612.14033</v>
      </c>
    </row>
    <row r="467" spans="1:7" ht="14.25">
      <c r="A467" t="s">
        <v>26</v>
      </c>
      <c r="B467" t="s">
        <v>20</v>
      </c>
      <c r="C467">
        <v>7.684204177</v>
      </c>
      <c r="D467">
        <v>0.03465133317</v>
      </c>
      <c r="E467" t="s">
        <v>10</v>
      </c>
      <c r="F467">
        <v>0.4509423796</v>
      </c>
      <c r="G467">
        <v>53936.87232</v>
      </c>
    </row>
    <row r="468" spans="1:7" ht="14.25">
      <c r="A468" t="s">
        <v>26</v>
      </c>
      <c r="B468" t="s">
        <v>21</v>
      </c>
      <c r="C468">
        <v>0.1132409421</v>
      </c>
      <c r="D468">
        <v>0.001372565991</v>
      </c>
      <c r="E468" t="s">
        <v>10</v>
      </c>
      <c r="F468">
        <v>1.212075743</v>
      </c>
      <c r="G468">
        <v>82539.15382</v>
      </c>
    </row>
    <row r="469" spans="1:7" ht="14.25">
      <c r="A469" t="s">
        <v>26</v>
      </c>
      <c r="B469" t="s">
        <v>22</v>
      </c>
      <c r="C469">
        <v>0.1207572203</v>
      </c>
      <c r="D469">
        <v>0.001166759908</v>
      </c>
      <c r="E469" t="s">
        <v>10</v>
      </c>
      <c r="F469">
        <v>0.9662030192</v>
      </c>
      <c r="G469">
        <v>41618.84188</v>
      </c>
    </row>
    <row r="470" spans="1:7" ht="14.25">
      <c r="A470" t="s">
        <v>27</v>
      </c>
      <c r="B470" t="s">
        <v>8</v>
      </c>
      <c r="C470">
        <v>80.40996339</v>
      </c>
      <c r="D470">
        <v>0.6776377035</v>
      </c>
      <c r="E470" t="s">
        <v>10</v>
      </c>
      <c r="F470">
        <v>0.8427285313</v>
      </c>
      <c r="G470">
        <v>863592.613</v>
      </c>
    </row>
    <row r="471" spans="1:7" ht="14.25">
      <c r="A471" t="s">
        <v>27</v>
      </c>
      <c r="B471" t="s">
        <v>11</v>
      </c>
      <c r="C471">
        <v>79.73419037</v>
      </c>
      <c r="D471">
        <v>0.6743211557</v>
      </c>
      <c r="E471" t="s">
        <v>10</v>
      </c>
      <c r="F471">
        <v>0.8457114227</v>
      </c>
      <c r="G471">
        <v>542614.1553</v>
      </c>
    </row>
    <row r="472" spans="1:7" ht="14.25">
      <c r="A472" t="s">
        <v>27</v>
      </c>
      <c r="B472" t="s">
        <v>12</v>
      </c>
      <c r="C472">
        <v>83.12950506</v>
      </c>
      <c r="D472">
        <v>0.9980637105</v>
      </c>
      <c r="E472" t="s">
        <v>10</v>
      </c>
      <c r="F472">
        <v>1.200613079</v>
      </c>
      <c r="G472">
        <v>281082.6787</v>
      </c>
    </row>
    <row r="473" spans="1:7" ht="14.25">
      <c r="A473" t="s">
        <v>27</v>
      </c>
      <c r="B473" t="s">
        <v>13</v>
      </c>
      <c r="C473">
        <v>15.26378893</v>
      </c>
      <c r="D473">
        <v>0.06811392332</v>
      </c>
      <c r="E473" t="s">
        <v>10</v>
      </c>
      <c r="F473">
        <v>0.4462451862</v>
      </c>
      <c r="G473">
        <v>576854.0177</v>
      </c>
    </row>
    <row r="474" spans="1:7" ht="14.25">
      <c r="A474" t="s">
        <v>27</v>
      </c>
      <c r="B474" t="s">
        <v>14</v>
      </c>
      <c r="C474">
        <v>14.84901568</v>
      </c>
      <c r="D474">
        <v>0.1352432793</v>
      </c>
      <c r="E474" t="s">
        <v>10</v>
      </c>
      <c r="F474">
        <v>0.9107895247</v>
      </c>
      <c r="G474">
        <v>255665.5084</v>
      </c>
    </row>
    <row r="475" spans="1:7" ht="14.25">
      <c r="A475" t="s">
        <v>27</v>
      </c>
      <c r="B475" t="s">
        <v>15</v>
      </c>
      <c r="C475">
        <v>0.3255228019</v>
      </c>
      <c r="D475">
        <v>0.00210895881</v>
      </c>
      <c r="E475" t="s">
        <v>10</v>
      </c>
      <c r="F475">
        <v>0.6478682284</v>
      </c>
      <c r="G475">
        <v>16589.54515</v>
      </c>
    </row>
    <row r="476" spans="1:7" ht="14.25">
      <c r="A476" t="s">
        <v>27</v>
      </c>
      <c r="B476" t="s">
        <v>16</v>
      </c>
      <c r="C476">
        <v>0.3185550298</v>
      </c>
      <c r="D476">
        <v>0.003563757556</v>
      </c>
      <c r="E476" t="s">
        <v>10</v>
      </c>
      <c r="F476">
        <v>1.118725879</v>
      </c>
      <c r="G476">
        <v>13861.05462</v>
      </c>
    </row>
    <row r="477" spans="1:7" ht="14.25">
      <c r="A477" t="s">
        <v>27</v>
      </c>
      <c r="B477" t="s">
        <v>17</v>
      </c>
      <c r="C477">
        <v>1.563520819</v>
      </c>
      <c r="D477">
        <v>0.02017461192</v>
      </c>
      <c r="E477" t="s">
        <v>10</v>
      </c>
      <c r="F477">
        <v>1.290332158</v>
      </c>
      <c r="G477">
        <v>12684.16748</v>
      </c>
    </row>
    <row r="478" spans="1:7" ht="14.25">
      <c r="A478" t="s">
        <v>27</v>
      </c>
      <c r="B478" t="s">
        <v>18</v>
      </c>
      <c r="C478">
        <v>1.522979325</v>
      </c>
      <c r="D478">
        <v>0.05749934459</v>
      </c>
      <c r="E478" t="s">
        <v>10</v>
      </c>
      <c r="F478">
        <v>3.775451422</v>
      </c>
      <c r="G478">
        <v>2759.994806</v>
      </c>
    </row>
    <row r="479" spans="1:7" ht="14.25">
      <c r="A479" t="s">
        <v>27</v>
      </c>
      <c r="B479" t="s">
        <v>19</v>
      </c>
      <c r="C479">
        <v>7.9631347</v>
      </c>
      <c r="D479">
        <v>0.04822978019</v>
      </c>
      <c r="E479" t="s">
        <v>10</v>
      </c>
      <c r="F479">
        <v>0.605663247</v>
      </c>
      <c r="G479">
        <v>34616.52067</v>
      </c>
    </row>
    <row r="480" spans="1:7" ht="14.25">
      <c r="A480" t="s">
        <v>27</v>
      </c>
      <c r="B480" t="s">
        <v>20</v>
      </c>
      <c r="C480">
        <v>7.665104207</v>
      </c>
      <c r="D480">
        <v>0.03371811741</v>
      </c>
      <c r="E480" t="s">
        <v>10</v>
      </c>
      <c r="F480">
        <v>0.4398911809</v>
      </c>
      <c r="G480">
        <v>53802.80604</v>
      </c>
    </row>
    <row r="481" spans="1:7" ht="14.25">
      <c r="A481" t="s">
        <v>27</v>
      </c>
      <c r="B481" t="s">
        <v>21</v>
      </c>
      <c r="C481">
        <v>0.1127197761</v>
      </c>
      <c r="D481">
        <v>0.0009489184679</v>
      </c>
      <c r="E481" t="s">
        <v>10</v>
      </c>
      <c r="F481">
        <v>0.8418384957</v>
      </c>
      <c r="G481">
        <v>82159.28592</v>
      </c>
    </row>
    <row r="482" spans="1:7" ht="14.25">
      <c r="A482" t="s">
        <v>27</v>
      </c>
      <c r="B482" t="s">
        <v>22</v>
      </c>
      <c r="C482">
        <v>0.1201806526</v>
      </c>
      <c r="D482">
        <v>0.0009742887164</v>
      </c>
      <c r="E482" t="s">
        <v>10</v>
      </c>
      <c r="F482">
        <v>0.8106868244</v>
      </c>
      <c r="G482">
        <v>41420.12847</v>
      </c>
    </row>
    <row r="483" spans="1:7" ht="14.25">
      <c r="A483" t="s">
        <v>49</v>
      </c>
      <c r="B483" t="s">
        <v>8</v>
      </c>
      <c r="C483">
        <v>76.18259415</v>
      </c>
      <c r="D483">
        <v>0.5814341542</v>
      </c>
      <c r="E483" t="s">
        <v>10</v>
      </c>
      <c r="F483">
        <v>0.763211283</v>
      </c>
      <c r="G483">
        <v>818191.2138</v>
      </c>
    </row>
    <row r="484" spans="1:7" ht="14.25">
      <c r="A484" t="s">
        <v>49</v>
      </c>
      <c r="B484" t="s">
        <v>11</v>
      </c>
      <c r="C484">
        <v>75.61245277</v>
      </c>
      <c r="D484">
        <v>0.6168635215</v>
      </c>
      <c r="E484" t="s">
        <v>10</v>
      </c>
      <c r="F484">
        <v>0.8158226574</v>
      </c>
      <c r="G484">
        <v>514564.5425</v>
      </c>
    </row>
    <row r="485" spans="1:7" ht="14.25">
      <c r="A485" t="s">
        <v>49</v>
      </c>
      <c r="B485" t="s">
        <v>12</v>
      </c>
      <c r="C485">
        <v>42.55420763</v>
      </c>
      <c r="D485">
        <v>0.3601496516</v>
      </c>
      <c r="E485" t="s">
        <v>10</v>
      </c>
      <c r="F485">
        <v>0.8463314713</v>
      </c>
      <c r="G485">
        <v>143886.9468</v>
      </c>
    </row>
    <row r="486" spans="1:7" ht="14.25">
      <c r="A486" t="s">
        <v>49</v>
      </c>
      <c r="B486" t="s">
        <v>13</v>
      </c>
      <c r="C486">
        <v>20.61888846</v>
      </c>
      <c r="D486">
        <v>0.1976903203</v>
      </c>
      <c r="E486" t="s">
        <v>10</v>
      </c>
      <c r="F486">
        <v>0.9587826265</v>
      </c>
      <c r="G486">
        <v>779235.6606</v>
      </c>
    </row>
    <row r="487" spans="1:7" ht="14.25">
      <c r="A487" t="s">
        <v>49</v>
      </c>
      <c r="B487" t="s">
        <v>14</v>
      </c>
      <c r="C487">
        <v>20.00994399</v>
      </c>
      <c r="D487">
        <v>0.1459071458</v>
      </c>
      <c r="E487" t="s">
        <v>10</v>
      </c>
      <c r="F487">
        <v>0.7291731841</v>
      </c>
      <c r="G487">
        <v>344524.6888</v>
      </c>
    </row>
    <row r="488" spans="1:7" ht="14.25">
      <c r="A488" t="s">
        <v>49</v>
      </c>
      <c r="B488" t="s">
        <v>15</v>
      </c>
      <c r="C488">
        <v>3.4773327</v>
      </c>
      <c r="D488">
        <v>0.02789918669</v>
      </c>
      <c r="E488" t="s">
        <v>10</v>
      </c>
      <c r="F488">
        <v>0.8023157141</v>
      </c>
      <c r="G488">
        <v>177214.5223</v>
      </c>
    </row>
    <row r="489" spans="1:7" ht="14.25">
      <c r="A489" t="s">
        <v>49</v>
      </c>
      <c r="B489" t="s">
        <v>16</v>
      </c>
      <c r="C489">
        <v>3.411957275</v>
      </c>
      <c r="D489">
        <v>0.02727670003</v>
      </c>
      <c r="E489" t="s">
        <v>10</v>
      </c>
      <c r="F489">
        <v>0.799444361</v>
      </c>
      <c r="G489">
        <v>148462.0292</v>
      </c>
    </row>
    <row r="490" spans="1:7" ht="14.25">
      <c r="A490" t="s">
        <v>49</v>
      </c>
      <c r="B490" t="s">
        <v>17</v>
      </c>
      <c r="C490">
        <v>0.9045888471</v>
      </c>
      <c r="D490">
        <v>0.01668565258</v>
      </c>
      <c r="E490" t="s">
        <v>10</v>
      </c>
      <c r="F490">
        <v>1.844556523</v>
      </c>
      <c r="G490">
        <v>7338.537676</v>
      </c>
    </row>
    <row r="491" spans="1:7" ht="14.25">
      <c r="A491" t="s">
        <v>49</v>
      </c>
      <c r="B491" t="s">
        <v>18</v>
      </c>
      <c r="C491">
        <v>-0.4875851763</v>
      </c>
      <c r="D491">
        <v>0.09301324236</v>
      </c>
      <c r="E491" t="s">
        <v>10</v>
      </c>
      <c r="F491">
        <v>19.07630643</v>
      </c>
      <c r="G491">
        <v>-883.6183999</v>
      </c>
    </row>
    <row r="492" spans="1:7" ht="14.25">
      <c r="A492" t="s">
        <v>49</v>
      </c>
      <c r="B492" t="s">
        <v>19</v>
      </c>
      <c r="C492">
        <v>7.90018371</v>
      </c>
      <c r="D492">
        <v>0.02096296659</v>
      </c>
      <c r="E492" t="s">
        <v>10</v>
      </c>
      <c r="F492">
        <v>0.265347837</v>
      </c>
      <c r="G492">
        <v>34342.8666</v>
      </c>
    </row>
    <row r="493" spans="1:7" ht="14.25">
      <c r="A493" t="s">
        <v>49</v>
      </c>
      <c r="B493" t="s">
        <v>20</v>
      </c>
      <c r="C493">
        <v>7.36877487</v>
      </c>
      <c r="D493">
        <v>0.02164274481</v>
      </c>
      <c r="E493" t="s">
        <v>10</v>
      </c>
      <c r="F493">
        <v>0.2937088619</v>
      </c>
      <c r="G493">
        <v>51722.81477</v>
      </c>
    </row>
    <row r="494" spans="1:7" ht="14.25">
      <c r="A494" t="s">
        <v>49</v>
      </c>
      <c r="B494" t="s">
        <v>21</v>
      </c>
      <c r="C494">
        <v>0.2715967236</v>
      </c>
      <c r="D494">
        <v>0.002604752262</v>
      </c>
      <c r="E494" t="s">
        <v>10</v>
      </c>
      <c r="F494">
        <v>0.9590514303</v>
      </c>
      <c r="G494">
        <v>197961.6499</v>
      </c>
    </row>
    <row r="495" spans="1:7" ht="14.25">
      <c r="A495" t="s">
        <v>49</v>
      </c>
      <c r="B495" t="s">
        <v>22</v>
      </c>
      <c r="C495">
        <v>0.2850352168</v>
      </c>
      <c r="D495">
        <v>0.002737266743</v>
      </c>
      <c r="E495" t="s">
        <v>10</v>
      </c>
      <c r="F495">
        <v>0.9603258057</v>
      </c>
      <c r="G495">
        <v>98237.07095</v>
      </c>
    </row>
    <row r="496" spans="1:7" ht="14.25">
      <c r="A496" t="s">
        <v>50</v>
      </c>
      <c r="B496" t="s">
        <v>8</v>
      </c>
      <c r="C496">
        <v>21.45153267</v>
      </c>
      <c r="D496">
        <v>0.2160642598</v>
      </c>
      <c r="E496" t="s">
        <v>10</v>
      </c>
      <c r="F496">
        <v>1.007220618</v>
      </c>
      <c r="G496">
        <v>230386.6881</v>
      </c>
    </row>
    <row r="497" spans="1:7" ht="14.25">
      <c r="A497" t="s">
        <v>50</v>
      </c>
      <c r="B497" t="s">
        <v>11</v>
      </c>
      <c r="C497">
        <v>21.28328358</v>
      </c>
      <c r="D497">
        <v>0.2106320289</v>
      </c>
      <c r="E497" t="s">
        <v>10</v>
      </c>
      <c r="F497">
        <v>0.9896594581</v>
      </c>
      <c r="G497">
        <v>144838.8814</v>
      </c>
    </row>
    <row r="498" spans="1:7" ht="14.25">
      <c r="A498" t="s">
        <v>50</v>
      </c>
      <c r="B498" t="s">
        <v>12</v>
      </c>
      <c r="C498">
        <v>35.19555702</v>
      </c>
      <c r="D498">
        <v>0.3459285917</v>
      </c>
      <c r="E498" t="s">
        <v>10</v>
      </c>
      <c r="F498">
        <v>0.9828757407</v>
      </c>
      <c r="G498">
        <v>119005.4174</v>
      </c>
    </row>
    <row r="499" spans="1:7" ht="14.25">
      <c r="A499" t="s">
        <v>50</v>
      </c>
      <c r="B499" t="s">
        <v>13</v>
      </c>
      <c r="C499">
        <v>3.294180505</v>
      </c>
      <c r="D499">
        <v>0.04360280318</v>
      </c>
      <c r="E499" t="s">
        <v>10</v>
      </c>
      <c r="F499">
        <v>1.323631268</v>
      </c>
      <c r="G499">
        <v>124494.7286</v>
      </c>
    </row>
    <row r="500" spans="1:7" ht="14.25">
      <c r="A500" t="s">
        <v>50</v>
      </c>
      <c r="B500" t="s">
        <v>14</v>
      </c>
      <c r="C500">
        <v>3.201239466</v>
      </c>
      <c r="D500">
        <v>0.03940296088</v>
      </c>
      <c r="E500" t="s">
        <v>10</v>
      </c>
      <c r="F500">
        <v>1.230865772</v>
      </c>
      <c r="G500">
        <v>55117.89694</v>
      </c>
    </row>
    <row r="501" spans="1:7" ht="14.25">
      <c r="A501" t="s">
        <v>50</v>
      </c>
      <c r="B501" t="s">
        <v>15</v>
      </c>
      <c r="C501">
        <v>2.670797494</v>
      </c>
      <c r="D501">
        <v>0.02787554448</v>
      </c>
      <c r="E501" t="s">
        <v>10</v>
      </c>
      <c r="F501">
        <v>1.043716139</v>
      </c>
      <c r="G501">
        <v>136111.2505</v>
      </c>
    </row>
    <row r="502" spans="1:7" ht="14.25">
      <c r="A502" t="s">
        <v>50</v>
      </c>
      <c r="B502" t="s">
        <v>16</v>
      </c>
      <c r="C502">
        <v>2.618534043</v>
      </c>
      <c r="D502">
        <v>0.02600561636</v>
      </c>
      <c r="E502" t="s">
        <v>10</v>
      </c>
      <c r="F502">
        <v>0.9931364624</v>
      </c>
      <c r="G502">
        <v>113938.378</v>
      </c>
    </row>
    <row r="503" spans="1:7" ht="14.25">
      <c r="A503" t="s">
        <v>50</v>
      </c>
      <c r="B503" t="s">
        <v>17</v>
      </c>
      <c r="C503">
        <v>0.4891817263</v>
      </c>
      <c r="D503">
        <v>0.007530693452</v>
      </c>
      <c r="E503" t="s">
        <v>10</v>
      </c>
      <c r="F503">
        <v>1.539447009</v>
      </c>
      <c r="G503">
        <v>3968.519555</v>
      </c>
    </row>
    <row r="504" spans="1:7" ht="14.25">
      <c r="A504" t="s">
        <v>50</v>
      </c>
      <c r="B504" t="s">
        <v>18</v>
      </c>
      <c r="C504">
        <v>0.3209396378</v>
      </c>
      <c r="D504">
        <v>0.1006876989</v>
      </c>
      <c r="E504" t="s">
        <v>10</v>
      </c>
      <c r="F504">
        <v>31.37278387</v>
      </c>
      <c r="G504">
        <v>581.6177008</v>
      </c>
    </row>
    <row r="505" spans="1:7" ht="14.25">
      <c r="A505" t="s">
        <v>50</v>
      </c>
      <c r="B505" t="s">
        <v>19</v>
      </c>
      <c r="C505">
        <v>1.776070023</v>
      </c>
      <c r="D505">
        <v>0.02375781218</v>
      </c>
      <c r="E505" t="s">
        <v>10</v>
      </c>
      <c r="F505">
        <v>1.33766191</v>
      </c>
      <c r="G505">
        <v>7720.749048</v>
      </c>
    </row>
    <row r="506" spans="1:7" ht="14.25">
      <c r="A506" t="s">
        <v>50</v>
      </c>
      <c r="B506" t="s">
        <v>20</v>
      </c>
      <c r="C506">
        <v>1.412464585</v>
      </c>
      <c r="D506">
        <v>0.01574422274</v>
      </c>
      <c r="E506" t="s">
        <v>10</v>
      </c>
      <c r="F506">
        <v>1.114663186</v>
      </c>
      <c r="G506">
        <v>9914.354202</v>
      </c>
    </row>
    <row r="507" spans="1:7" ht="14.25">
      <c r="A507" t="s">
        <v>50</v>
      </c>
      <c r="B507" t="s">
        <v>21</v>
      </c>
      <c r="C507">
        <v>0.07472217897</v>
      </c>
      <c r="D507">
        <v>0.0007194004191</v>
      </c>
      <c r="E507" t="s">
        <v>10</v>
      </c>
      <c r="F507">
        <v>0.9627669175</v>
      </c>
      <c r="G507">
        <v>54463.5651</v>
      </c>
    </row>
    <row r="508" spans="1:7" ht="14.25">
      <c r="A508" t="s">
        <v>50</v>
      </c>
      <c r="B508" t="s">
        <v>22</v>
      </c>
      <c r="C508">
        <v>0.07885899426</v>
      </c>
      <c r="D508">
        <v>0.0006754399213</v>
      </c>
      <c r="E508" t="s">
        <v>10</v>
      </c>
      <c r="F508">
        <v>0.8565160227</v>
      </c>
      <c r="G508">
        <v>27178.6648</v>
      </c>
    </row>
    <row r="509" spans="1:7" ht="14.25">
      <c r="A509" t="s">
        <v>51</v>
      </c>
      <c r="B509" t="s">
        <v>8</v>
      </c>
      <c r="C509">
        <v>101.897281</v>
      </c>
      <c r="D509">
        <v>0.8401209797</v>
      </c>
      <c r="E509" t="s">
        <v>10</v>
      </c>
      <c r="F509">
        <v>0.8244783093</v>
      </c>
      <c r="G509">
        <v>1094363.627</v>
      </c>
    </row>
    <row r="510" spans="1:7" ht="14.25">
      <c r="A510" t="s">
        <v>51</v>
      </c>
      <c r="B510" t="s">
        <v>11</v>
      </c>
      <c r="C510">
        <v>101.0368665</v>
      </c>
      <c r="D510">
        <v>0.8472646986</v>
      </c>
      <c r="E510" t="s">
        <v>10</v>
      </c>
      <c r="F510">
        <v>0.8385698484</v>
      </c>
      <c r="G510">
        <v>687585.0089</v>
      </c>
    </row>
    <row r="511" spans="1:7" ht="14.25">
      <c r="A511" t="s">
        <v>51</v>
      </c>
      <c r="B511" t="s">
        <v>12</v>
      </c>
      <c r="C511">
        <v>37.71089224</v>
      </c>
      <c r="D511">
        <v>0.3560095434</v>
      </c>
      <c r="E511" t="s">
        <v>10</v>
      </c>
      <c r="F511">
        <v>0.9440496426</v>
      </c>
      <c r="G511">
        <v>127510.4261</v>
      </c>
    </row>
    <row r="512" spans="1:7" ht="14.25">
      <c r="A512" t="s">
        <v>51</v>
      </c>
      <c r="B512" t="s">
        <v>13</v>
      </c>
      <c r="C512">
        <v>22.17190416</v>
      </c>
      <c r="D512">
        <v>0.1612511013</v>
      </c>
      <c r="E512" t="s">
        <v>10</v>
      </c>
      <c r="F512">
        <v>0.7272767377</v>
      </c>
      <c r="G512">
        <v>837927.7292</v>
      </c>
    </row>
    <row r="513" spans="1:7" ht="14.25">
      <c r="A513" t="s">
        <v>51</v>
      </c>
      <c r="B513" t="s">
        <v>14</v>
      </c>
      <c r="C513">
        <v>21.75493609</v>
      </c>
      <c r="D513">
        <v>0.1822053406</v>
      </c>
      <c r="E513" t="s">
        <v>10</v>
      </c>
      <c r="F513">
        <v>0.8375356279</v>
      </c>
      <c r="G513">
        <v>374569.3935</v>
      </c>
    </row>
    <row r="514" spans="1:7" ht="14.25">
      <c r="A514" t="s">
        <v>51</v>
      </c>
      <c r="B514" t="s">
        <v>15</v>
      </c>
      <c r="C514">
        <v>3.6184845389999998</v>
      </c>
      <c r="D514">
        <v>0.02472683009</v>
      </c>
      <c r="E514" t="s">
        <v>10</v>
      </c>
      <c r="F514">
        <v>0.6833476785</v>
      </c>
      <c r="G514">
        <v>184408.0116</v>
      </c>
    </row>
    <row r="515" spans="1:7" ht="14.25">
      <c r="A515" t="s">
        <v>51</v>
      </c>
      <c r="B515" t="s">
        <v>16</v>
      </c>
      <c r="C515">
        <v>3.549084822</v>
      </c>
      <c r="D515">
        <v>0.02599539764</v>
      </c>
      <c r="E515" t="s">
        <v>10</v>
      </c>
      <c r="F515">
        <v>0.7324535463</v>
      </c>
      <c r="G515">
        <v>154428.761</v>
      </c>
    </row>
    <row r="516" spans="1:7" ht="14.25">
      <c r="A516" t="s">
        <v>51</v>
      </c>
      <c r="B516" t="s">
        <v>17</v>
      </c>
      <c r="C516">
        <v>0.9187023601</v>
      </c>
      <c r="D516">
        <v>0.009451592328</v>
      </c>
      <c r="E516" t="s">
        <v>10</v>
      </c>
      <c r="F516">
        <v>1.028798089</v>
      </c>
      <c r="G516">
        <v>7453.034496</v>
      </c>
    </row>
    <row r="517" spans="1:7" ht="14.25">
      <c r="A517" t="s">
        <v>51</v>
      </c>
      <c r="B517" t="s">
        <v>18</v>
      </c>
      <c r="C517">
        <v>-0.590915709</v>
      </c>
      <c r="D517">
        <v>0.06671620479</v>
      </c>
      <c r="E517" t="s">
        <v>10</v>
      </c>
      <c r="F517">
        <v>11.29030821</v>
      </c>
      <c r="G517">
        <v>-1070.877497</v>
      </c>
    </row>
    <row r="518" spans="1:7" ht="14.25">
      <c r="A518" t="s">
        <v>51</v>
      </c>
      <c r="B518" t="s">
        <v>19</v>
      </c>
      <c r="C518">
        <v>4.356348709</v>
      </c>
      <c r="D518">
        <v>0.02670586037</v>
      </c>
      <c r="E518" t="s">
        <v>10</v>
      </c>
      <c r="F518">
        <v>0.6130331191</v>
      </c>
      <c r="G518">
        <v>18937.47134</v>
      </c>
    </row>
    <row r="519" spans="1:7" ht="14.25">
      <c r="A519" t="s">
        <v>51</v>
      </c>
      <c r="B519" t="s">
        <v>20</v>
      </c>
      <c r="C519">
        <v>3.889571145</v>
      </c>
      <c r="D519">
        <v>0.02360603017</v>
      </c>
      <c r="E519" t="s">
        <v>10</v>
      </c>
      <c r="F519">
        <v>0.6069057304</v>
      </c>
      <c r="G519">
        <v>27301.63038</v>
      </c>
    </row>
    <row r="520" spans="1:7" ht="14.25">
      <c r="A520" t="s">
        <v>51</v>
      </c>
      <c r="B520" t="s">
        <v>21</v>
      </c>
      <c r="C520">
        <v>0.4047572264</v>
      </c>
      <c r="D520">
        <v>0.003439462098</v>
      </c>
      <c r="E520" t="s">
        <v>10</v>
      </c>
      <c r="F520">
        <v>0.8497592812</v>
      </c>
      <c r="G520">
        <v>295019.79</v>
      </c>
    </row>
    <row r="521" spans="1:7" ht="14.25">
      <c r="A521" t="s">
        <v>51</v>
      </c>
      <c r="B521" t="s">
        <v>22</v>
      </c>
      <c r="C521">
        <v>0.4268560824</v>
      </c>
      <c r="D521">
        <v>0.003824997278</v>
      </c>
      <c r="E521" t="s">
        <v>10</v>
      </c>
      <c r="F521">
        <v>0.8960859258</v>
      </c>
      <c r="G521">
        <v>147115.4748</v>
      </c>
    </row>
    <row r="522" spans="1:7" ht="14.25">
      <c r="A522" t="s">
        <v>52</v>
      </c>
      <c r="B522" t="s">
        <v>8</v>
      </c>
      <c r="C522">
        <v>35.97095883</v>
      </c>
      <c r="D522">
        <v>0.340955925</v>
      </c>
      <c r="E522" t="s">
        <v>10</v>
      </c>
      <c r="F522">
        <v>0.947864433</v>
      </c>
      <c r="G522">
        <v>386323.4483</v>
      </c>
    </row>
    <row r="523" spans="1:7" ht="14.25">
      <c r="A523" t="s">
        <v>52</v>
      </c>
      <c r="B523" t="s">
        <v>11</v>
      </c>
      <c r="C523">
        <v>35.66452727</v>
      </c>
      <c r="D523">
        <v>0.3641271201</v>
      </c>
      <c r="E523" t="s">
        <v>10</v>
      </c>
      <c r="F523">
        <v>1.020978401</v>
      </c>
      <c r="G523">
        <v>242707.3913</v>
      </c>
    </row>
    <row r="524" spans="1:7" ht="14.25">
      <c r="A524" t="s">
        <v>52</v>
      </c>
      <c r="B524" t="s">
        <v>12</v>
      </c>
      <c r="C524">
        <v>25.49726791</v>
      </c>
      <c r="D524">
        <v>0.161808826</v>
      </c>
      <c r="E524" t="s">
        <v>10</v>
      </c>
      <c r="F524">
        <v>0.6346124084</v>
      </c>
      <c r="G524">
        <v>86212.95604</v>
      </c>
    </row>
    <row r="525" spans="1:7" ht="14.25">
      <c r="A525" t="s">
        <v>52</v>
      </c>
      <c r="B525" t="s">
        <v>13</v>
      </c>
      <c r="C525">
        <v>7.87024658</v>
      </c>
      <c r="D525">
        <v>0.03140456182</v>
      </c>
      <c r="E525" t="s">
        <v>10</v>
      </c>
      <c r="F525">
        <v>0.399028944</v>
      </c>
      <c r="G525">
        <v>297434.8887</v>
      </c>
    </row>
    <row r="526" spans="1:7" ht="14.25">
      <c r="A526" t="s">
        <v>52</v>
      </c>
      <c r="B526" t="s">
        <v>14</v>
      </c>
      <c r="C526">
        <v>7.669264748</v>
      </c>
      <c r="D526">
        <v>0.07997109184</v>
      </c>
      <c r="E526" t="s">
        <v>10</v>
      </c>
      <c r="F526">
        <v>1.042747831</v>
      </c>
      <c r="G526">
        <v>132046.8988</v>
      </c>
    </row>
    <row r="527" spans="1:7" ht="14.25">
      <c r="A527" t="s">
        <v>52</v>
      </c>
      <c r="B527" t="s">
        <v>15</v>
      </c>
      <c r="C527">
        <v>2.914448495</v>
      </c>
      <c r="D527">
        <v>0.02884445722</v>
      </c>
      <c r="E527" t="s">
        <v>10</v>
      </c>
      <c r="F527">
        <v>0.9897055057</v>
      </c>
      <c r="G527">
        <v>148528.3815</v>
      </c>
    </row>
    <row r="528" spans="1:7" ht="14.25">
      <c r="A528" t="s">
        <v>52</v>
      </c>
      <c r="B528" t="s">
        <v>16</v>
      </c>
      <c r="C528">
        <v>2.858004093</v>
      </c>
      <c r="D528">
        <v>0.02613914236</v>
      </c>
      <c r="E528" t="s">
        <v>10</v>
      </c>
      <c r="F528">
        <v>0.9145942939</v>
      </c>
      <c r="G528">
        <v>124358.2651</v>
      </c>
    </row>
    <row r="529" spans="1:7" ht="14.25">
      <c r="A529" t="s">
        <v>52</v>
      </c>
      <c r="B529" t="s">
        <v>17</v>
      </c>
      <c r="C529">
        <v>0.344641958</v>
      </c>
      <c r="D529">
        <v>0.01781061576</v>
      </c>
      <c r="E529" t="s">
        <v>10</v>
      </c>
      <c r="F529">
        <v>5.167860543</v>
      </c>
      <c r="G529">
        <v>2795.930993</v>
      </c>
    </row>
    <row r="530" spans="1:7" ht="14.25">
      <c r="A530" t="s">
        <v>52</v>
      </c>
      <c r="B530" t="s">
        <v>18</v>
      </c>
      <c r="C530">
        <v>0.3233619932</v>
      </c>
      <c r="D530">
        <v>0.058053483</v>
      </c>
      <c r="E530" t="s">
        <v>10</v>
      </c>
      <c r="F530">
        <v>17.95309413</v>
      </c>
      <c r="G530">
        <v>586.0075754</v>
      </c>
    </row>
    <row r="531" spans="1:7" ht="14.25">
      <c r="A531" t="s">
        <v>52</v>
      </c>
      <c r="B531" t="s">
        <v>19</v>
      </c>
      <c r="C531">
        <v>2.176743213</v>
      </c>
      <c r="D531">
        <v>0.02643238995</v>
      </c>
      <c r="E531" t="s">
        <v>10</v>
      </c>
      <c r="F531">
        <v>1.214309056</v>
      </c>
      <c r="G531">
        <v>9462.514356</v>
      </c>
    </row>
    <row r="532" spans="1:7" ht="14.25">
      <c r="A532" t="s">
        <v>52</v>
      </c>
      <c r="B532" t="s">
        <v>20</v>
      </c>
      <c r="C532">
        <v>1.858868642</v>
      </c>
      <c r="D532">
        <v>0.02641318828</v>
      </c>
      <c r="E532" t="s">
        <v>10</v>
      </c>
      <c r="F532">
        <v>1.420928176</v>
      </c>
      <c r="G532">
        <v>13047.74812</v>
      </c>
    </row>
    <row r="533" spans="1:7" ht="14.25">
      <c r="A533" t="s">
        <v>52</v>
      </c>
      <c r="B533" t="s">
        <v>21</v>
      </c>
      <c r="C533">
        <v>0.10826512</v>
      </c>
      <c r="D533">
        <v>0.0009618481163</v>
      </c>
      <c r="E533" t="s">
        <v>10</v>
      </c>
      <c r="F533">
        <v>0.888419203</v>
      </c>
      <c r="G533">
        <v>78912.37237</v>
      </c>
    </row>
    <row r="534" spans="1:7" ht="14.25">
      <c r="A534" t="s">
        <v>52</v>
      </c>
      <c r="B534" t="s">
        <v>22</v>
      </c>
      <c r="C534">
        <v>0.1132925831</v>
      </c>
      <c r="D534">
        <v>0.0008722089653</v>
      </c>
      <c r="E534" t="s">
        <v>10</v>
      </c>
      <c r="F534">
        <v>0.7698729623</v>
      </c>
      <c r="G534">
        <v>39046.16294</v>
      </c>
    </row>
    <row r="535" spans="1:7" ht="14.25">
      <c r="A535" t="s">
        <v>53</v>
      </c>
      <c r="B535" t="s">
        <v>8</v>
      </c>
      <c r="C535">
        <v>53.07236407</v>
      </c>
      <c r="D535">
        <v>0.2912999517</v>
      </c>
      <c r="E535" t="s">
        <v>10</v>
      </c>
      <c r="F535">
        <v>0.5488731411</v>
      </c>
      <c r="G535">
        <v>569990.3299</v>
      </c>
    </row>
    <row r="536" spans="1:7" ht="14.25">
      <c r="A536" t="s">
        <v>53</v>
      </c>
      <c r="B536" t="s">
        <v>11</v>
      </c>
      <c r="C536">
        <v>52.64342115</v>
      </c>
      <c r="D536">
        <v>0.2948932603</v>
      </c>
      <c r="E536" t="s">
        <v>10</v>
      </c>
      <c r="F536">
        <v>0.560171155</v>
      </c>
      <c r="G536">
        <v>358253.6597</v>
      </c>
    </row>
    <row r="537" spans="1:7" ht="14.25">
      <c r="A537" t="s">
        <v>53</v>
      </c>
      <c r="B537" t="s">
        <v>12</v>
      </c>
      <c r="C537">
        <v>30.86026382</v>
      </c>
      <c r="D537">
        <v>0.1535873997</v>
      </c>
      <c r="E537" t="s">
        <v>10</v>
      </c>
      <c r="F537">
        <v>0.4976866062</v>
      </c>
      <c r="G537">
        <v>104346.653</v>
      </c>
    </row>
    <row r="538" spans="1:7" ht="14.25">
      <c r="A538" t="s">
        <v>53</v>
      </c>
      <c r="B538" t="s">
        <v>13</v>
      </c>
      <c r="C538">
        <v>10.79476318</v>
      </c>
      <c r="D538">
        <v>0.05445158539</v>
      </c>
      <c r="E538" t="s">
        <v>10</v>
      </c>
      <c r="F538">
        <v>0.5044259377</v>
      </c>
      <c r="G538">
        <v>407959.1601</v>
      </c>
    </row>
    <row r="539" spans="1:7" ht="14.25">
      <c r="A539" t="s">
        <v>53</v>
      </c>
      <c r="B539" t="s">
        <v>14</v>
      </c>
      <c r="C539">
        <v>10.50161826</v>
      </c>
      <c r="D539">
        <v>0.05827447163</v>
      </c>
      <c r="E539" t="s">
        <v>10</v>
      </c>
      <c r="F539">
        <v>0.5549094451</v>
      </c>
      <c r="G539">
        <v>180813.4378</v>
      </c>
    </row>
    <row r="540" spans="1:7" ht="14.25">
      <c r="A540" t="s">
        <v>53</v>
      </c>
      <c r="B540" t="s">
        <v>15</v>
      </c>
      <c r="C540">
        <v>5.75818545</v>
      </c>
      <c r="D540">
        <v>0.03472374945</v>
      </c>
      <c r="E540" t="s">
        <v>10</v>
      </c>
      <c r="F540">
        <v>0.6030328435</v>
      </c>
      <c r="G540">
        <v>293453.1067</v>
      </c>
    </row>
    <row r="541" spans="1:7" ht="14.25">
      <c r="A541" t="s">
        <v>53</v>
      </c>
      <c r="B541" t="s">
        <v>16</v>
      </c>
      <c r="C541">
        <v>5.643862683</v>
      </c>
      <c r="D541">
        <v>0.03443318438</v>
      </c>
      <c r="E541" t="s">
        <v>10</v>
      </c>
      <c r="F541">
        <v>0.6100996129</v>
      </c>
      <c r="G541">
        <v>245577.315</v>
      </c>
    </row>
    <row r="542" spans="1:7" ht="14.25">
      <c r="A542" t="s">
        <v>53</v>
      </c>
      <c r="B542" t="s">
        <v>17</v>
      </c>
      <c r="C542">
        <v>0.2348321414</v>
      </c>
      <c r="D542">
        <v>0.008722420189</v>
      </c>
      <c r="E542" t="s">
        <v>10</v>
      </c>
      <c r="F542">
        <v>3.714321274</v>
      </c>
      <c r="G542">
        <v>1905.091493</v>
      </c>
    </row>
    <row r="543" spans="1:7" ht="14.25">
      <c r="A543" t="s">
        <v>53</v>
      </c>
      <c r="B543" t="s">
        <v>18</v>
      </c>
      <c r="C543">
        <v>0.1824638657</v>
      </c>
      <c r="D543">
        <v>0.007203084148</v>
      </c>
      <c r="E543" t="s">
        <v>10</v>
      </c>
      <c r="F543">
        <v>3.947677048</v>
      </c>
      <c r="G543">
        <v>330.6672083</v>
      </c>
    </row>
    <row r="544" spans="1:7" ht="14.25">
      <c r="A544" t="s">
        <v>53</v>
      </c>
      <c r="B544" t="s">
        <v>19</v>
      </c>
      <c r="C544">
        <v>2.219590392</v>
      </c>
      <c r="D544">
        <v>0.04164922558</v>
      </c>
      <c r="E544" t="s">
        <v>10</v>
      </c>
      <c r="F544">
        <v>1.87643746</v>
      </c>
      <c r="G544">
        <v>9648.775211</v>
      </c>
    </row>
    <row r="545" spans="1:7" ht="14.25">
      <c r="A545" t="s">
        <v>53</v>
      </c>
      <c r="B545" t="s">
        <v>20</v>
      </c>
      <c r="C545">
        <v>1.964028004</v>
      </c>
      <c r="D545">
        <v>0.02267994291</v>
      </c>
      <c r="E545" t="s">
        <v>10</v>
      </c>
      <c r="F545">
        <v>1.154766779</v>
      </c>
      <c r="G545">
        <v>13785.88143</v>
      </c>
    </row>
    <row r="546" spans="1:7" ht="14.25">
      <c r="A546" t="s">
        <v>53</v>
      </c>
      <c r="B546" t="s">
        <v>21</v>
      </c>
      <c r="C546">
        <v>0.1546311433</v>
      </c>
      <c r="D546">
        <v>0.001014724914</v>
      </c>
      <c r="E546" t="s">
        <v>10</v>
      </c>
      <c r="F546">
        <v>0.6562228617</v>
      </c>
      <c r="G546">
        <v>112707.6787</v>
      </c>
    </row>
    <row r="547" spans="1:7" ht="14.25">
      <c r="A547" t="s">
        <v>53</v>
      </c>
      <c r="B547" t="s">
        <v>22</v>
      </c>
      <c r="C547">
        <v>0.1625423123</v>
      </c>
      <c r="D547">
        <v>0.001327885981</v>
      </c>
      <c r="E547" t="s">
        <v>10</v>
      </c>
      <c r="F547">
        <v>0.8169478842</v>
      </c>
      <c r="G547">
        <v>56020.02742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N40"/>
  <sheetViews>
    <sheetView zoomScalePageLayoutView="0" workbookViewId="0" topLeftCell="A1">
      <selection activeCell="A40" sqref="A4:IV40"/>
    </sheetView>
  </sheetViews>
  <sheetFormatPr defaultColWidth="9.140625" defaultRowHeight="15"/>
  <cols>
    <col min="1" max="1" width="26.7109375" style="0" customWidth="1"/>
    <col min="2" max="2" width="15.7109375" style="0" customWidth="1"/>
    <col min="3" max="8" width="12.00390625" style="0" bestFit="1" customWidth="1"/>
    <col min="9" max="9" width="12.7109375" style="0" bestFit="1" customWidth="1"/>
    <col min="10" max="10" width="12.00390625" style="0" bestFit="1" customWidth="1"/>
    <col min="11" max="11" width="12.7109375" style="0" bestFit="1" customWidth="1"/>
    <col min="12" max="15" width="12.00390625" style="0" bestFit="1" customWidth="1"/>
  </cols>
  <sheetData>
    <row r="3" spans="1:2" ht="14.25">
      <c r="A3" s="2" t="s">
        <v>61</v>
      </c>
      <c r="B3" s="2" t="s">
        <v>1</v>
      </c>
    </row>
    <row r="4" spans="1:14" ht="14.25">
      <c r="A4" s="2" t="s">
        <v>0</v>
      </c>
      <c r="B4" t="s">
        <v>11</v>
      </c>
      <c r="C4" t="s">
        <v>8</v>
      </c>
      <c r="D4" t="s">
        <v>12</v>
      </c>
      <c r="E4" t="s">
        <v>13</v>
      </c>
      <c r="F4" t="s">
        <v>14</v>
      </c>
      <c r="G4" t="s">
        <v>15</v>
      </c>
      <c r="H4" t="s">
        <v>16</v>
      </c>
      <c r="I4" t="s">
        <v>18</v>
      </c>
      <c r="J4" t="s">
        <v>17</v>
      </c>
      <c r="K4" t="s">
        <v>20</v>
      </c>
      <c r="L4" t="s">
        <v>19</v>
      </c>
      <c r="M4" t="s">
        <v>21</v>
      </c>
      <c r="N4" t="s">
        <v>22</v>
      </c>
    </row>
    <row r="5" spans="1:14" ht="14.25">
      <c r="A5" t="s">
        <v>46</v>
      </c>
      <c r="B5" s="4">
        <v>90.41295007</v>
      </c>
      <c r="C5" s="4">
        <v>91.27471378</v>
      </c>
      <c r="D5" s="4">
        <v>58.44787654</v>
      </c>
      <c r="E5" s="4">
        <v>21.86992909</v>
      </c>
      <c r="F5" s="4">
        <v>21.34042978</v>
      </c>
      <c r="G5" s="4">
        <v>4.49236043</v>
      </c>
      <c r="H5" s="4">
        <v>4.408132063</v>
      </c>
      <c r="I5" s="4">
        <v>-0.7396085856</v>
      </c>
      <c r="J5" s="4">
        <v>0.9786569311</v>
      </c>
      <c r="K5" s="4">
        <v>8.666119136</v>
      </c>
      <c r="L5" s="4">
        <v>9.245016779</v>
      </c>
      <c r="M5" s="4">
        <v>0.3382413792</v>
      </c>
      <c r="N5" s="4">
        <v>0.3557998051</v>
      </c>
    </row>
    <row r="6" spans="1:14" ht="14.25">
      <c r="A6" t="s">
        <v>47</v>
      </c>
      <c r="B6" s="4">
        <v>56.79003162</v>
      </c>
      <c r="C6" s="4">
        <v>57.28646194</v>
      </c>
      <c r="D6" s="4">
        <v>33.72688301</v>
      </c>
      <c r="E6" s="4">
        <v>14.49624288</v>
      </c>
      <c r="F6" s="4">
        <v>14.046675</v>
      </c>
      <c r="G6" s="4">
        <v>3.242995297</v>
      </c>
      <c r="H6" s="4">
        <v>3.182606817</v>
      </c>
      <c r="I6" s="4">
        <v>0.4131077141</v>
      </c>
      <c r="J6" s="4">
        <v>0.5277905466</v>
      </c>
      <c r="K6" s="4">
        <v>3.671536116</v>
      </c>
      <c r="L6" s="4">
        <v>4.204602178</v>
      </c>
      <c r="M6" s="4">
        <v>0.1774965944</v>
      </c>
      <c r="N6" s="4">
        <v>0.186050887</v>
      </c>
    </row>
    <row r="7" spans="1:14" ht="14.25">
      <c r="A7" t="s">
        <v>44</v>
      </c>
      <c r="B7" s="4">
        <v>48.59196371</v>
      </c>
      <c r="C7" s="4">
        <v>49.04822416</v>
      </c>
      <c r="D7" s="4">
        <v>36.1751389</v>
      </c>
      <c r="E7" s="4">
        <v>10.12403933</v>
      </c>
      <c r="F7" s="4">
        <v>9.885370247</v>
      </c>
      <c r="G7" s="4">
        <v>3.92950572</v>
      </c>
      <c r="H7" s="4">
        <v>3.855442007</v>
      </c>
      <c r="I7" s="4">
        <v>0.19955151</v>
      </c>
      <c r="J7" s="4">
        <v>0.3852472758</v>
      </c>
      <c r="K7" s="4">
        <v>2.157460464</v>
      </c>
      <c r="L7" s="4">
        <v>2.458268265</v>
      </c>
      <c r="M7" s="4">
        <v>0.1405463427</v>
      </c>
      <c r="N7" s="4">
        <v>0.1473616538</v>
      </c>
    </row>
    <row r="8" spans="1:14" ht="14.25">
      <c r="A8" t="s">
        <v>52</v>
      </c>
      <c r="B8" s="4">
        <v>35.66452727</v>
      </c>
      <c r="C8" s="4">
        <v>35.97095883</v>
      </c>
      <c r="D8" s="4">
        <v>25.49726791</v>
      </c>
      <c r="E8" s="4">
        <v>7.87024658</v>
      </c>
      <c r="F8" s="4">
        <v>7.669264748</v>
      </c>
      <c r="G8" s="4">
        <v>2.914448495</v>
      </c>
      <c r="H8" s="4">
        <v>2.858004093</v>
      </c>
      <c r="I8" s="4">
        <v>0.3233619932</v>
      </c>
      <c r="J8" s="4">
        <v>0.344641958</v>
      </c>
      <c r="K8" s="4">
        <v>1.858868642</v>
      </c>
      <c r="L8" s="4">
        <v>2.176743213</v>
      </c>
      <c r="M8" s="4">
        <v>0.10826512</v>
      </c>
      <c r="N8" s="4">
        <v>0.1132925831</v>
      </c>
    </row>
    <row r="9" spans="1:14" ht="14.25">
      <c r="A9" t="s">
        <v>53</v>
      </c>
      <c r="B9" s="4">
        <v>52.64342115</v>
      </c>
      <c r="C9" s="4">
        <v>53.07236407</v>
      </c>
      <c r="D9" s="4">
        <v>30.86026382</v>
      </c>
      <c r="E9" s="4">
        <v>10.79476318</v>
      </c>
      <c r="F9" s="4">
        <v>10.50161826</v>
      </c>
      <c r="G9" s="4">
        <v>5.75818545</v>
      </c>
      <c r="H9" s="4">
        <v>5.643862683</v>
      </c>
      <c r="I9" s="4">
        <v>0.1824638657</v>
      </c>
      <c r="J9" s="4">
        <v>0.2348321414</v>
      </c>
      <c r="K9" s="4">
        <v>1.964028004</v>
      </c>
      <c r="L9" s="4">
        <v>2.219590392</v>
      </c>
      <c r="M9" s="4">
        <v>0.1546311433</v>
      </c>
      <c r="N9" s="4">
        <v>0.1625423123</v>
      </c>
    </row>
    <row r="10" spans="1:14" ht="14.25">
      <c r="A10" t="s">
        <v>50</v>
      </c>
      <c r="B10" s="4">
        <v>21.28328358</v>
      </c>
      <c r="C10" s="4">
        <v>21.45153267</v>
      </c>
      <c r="D10" s="4">
        <v>35.19555702</v>
      </c>
      <c r="E10" s="4">
        <v>3.294180505</v>
      </c>
      <c r="F10" s="4">
        <v>3.201239466</v>
      </c>
      <c r="G10" s="4">
        <v>2.670797494</v>
      </c>
      <c r="H10" s="4">
        <v>2.618534043</v>
      </c>
      <c r="I10" s="4">
        <v>0.3209396378</v>
      </c>
      <c r="J10" s="4">
        <v>0.4891817263</v>
      </c>
      <c r="K10" s="4">
        <v>1.412464585</v>
      </c>
      <c r="L10" s="4">
        <v>1.776070023</v>
      </c>
      <c r="M10" s="4">
        <v>0.07472217897</v>
      </c>
      <c r="N10" s="4">
        <v>0.07885899426</v>
      </c>
    </row>
    <row r="11" spans="1:14" ht="14.25">
      <c r="A11" t="s">
        <v>45</v>
      </c>
      <c r="B11" s="4">
        <v>31.61449447</v>
      </c>
      <c r="C11" s="4">
        <v>31.89169514</v>
      </c>
      <c r="D11" s="4">
        <v>30.56752822</v>
      </c>
      <c r="E11" s="4">
        <v>5.075178886</v>
      </c>
      <c r="F11" s="4">
        <v>4.91130619</v>
      </c>
      <c r="G11" s="4">
        <v>3.270767119</v>
      </c>
      <c r="H11" s="4">
        <v>3.207775413</v>
      </c>
      <c r="I11" s="4">
        <v>0.287459303</v>
      </c>
      <c r="J11" s="4">
        <v>0.4005843125</v>
      </c>
      <c r="K11" s="4">
        <v>1.571896072</v>
      </c>
      <c r="L11" s="4">
        <v>1.935570238</v>
      </c>
      <c r="M11" s="4">
        <v>0.1304390493</v>
      </c>
      <c r="N11" s="4">
        <v>0.1363491668</v>
      </c>
    </row>
    <row r="12" spans="1:14" ht="14.25">
      <c r="A12" t="s">
        <v>48</v>
      </c>
      <c r="B12" s="4">
        <v>48.66544821</v>
      </c>
      <c r="C12" s="4">
        <v>49.07353039</v>
      </c>
      <c r="D12" s="4">
        <v>24.31196021</v>
      </c>
      <c r="E12" s="4">
        <v>7.167045331</v>
      </c>
      <c r="F12" s="4">
        <v>6.832352103</v>
      </c>
      <c r="G12" s="4">
        <v>4.827030012</v>
      </c>
      <c r="H12" s="4">
        <v>4.732421559</v>
      </c>
      <c r="I12" s="4">
        <v>0.2012729414</v>
      </c>
      <c r="J12" s="4">
        <v>0.213771668</v>
      </c>
      <c r="K12" s="4">
        <v>1.271966788</v>
      </c>
      <c r="L12" s="4">
        <v>1.629515746</v>
      </c>
      <c r="M12" s="4">
        <v>0.2024499985</v>
      </c>
      <c r="N12" s="4">
        <v>0.2124915967</v>
      </c>
    </row>
    <row r="13" spans="1:14" ht="14.25">
      <c r="A13" t="s">
        <v>49</v>
      </c>
      <c r="B13" s="4">
        <v>75.61245277</v>
      </c>
      <c r="C13" s="4">
        <v>76.18259415</v>
      </c>
      <c r="D13" s="4">
        <v>42.55420763</v>
      </c>
      <c r="E13" s="4">
        <v>20.61888846</v>
      </c>
      <c r="F13" s="4">
        <v>20.00994399</v>
      </c>
      <c r="G13" s="4">
        <v>3.4773327</v>
      </c>
      <c r="H13" s="4">
        <v>3.411957275</v>
      </c>
      <c r="I13" s="4">
        <v>-0.4875851763</v>
      </c>
      <c r="J13" s="4">
        <v>0.9045888471</v>
      </c>
      <c r="K13" s="4">
        <v>7.36877487</v>
      </c>
      <c r="L13" s="4">
        <v>7.90018371</v>
      </c>
      <c r="M13" s="4">
        <v>0.2715967236</v>
      </c>
      <c r="N13" s="4">
        <v>0.2850352168</v>
      </c>
    </row>
    <row r="14" spans="1:14" ht="14.25">
      <c r="A14" t="s">
        <v>51</v>
      </c>
      <c r="B14" s="4">
        <v>101.0368665</v>
      </c>
      <c r="C14" s="4">
        <v>101.897281</v>
      </c>
      <c r="D14" s="4">
        <v>37.71089224</v>
      </c>
      <c r="E14" s="4">
        <v>22.17190416</v>
      </c>
      <c r="F14" s="4">
        <v>21.75493609</v>
      </c>
      <c r="G14" s="4">
        <v>3.6184845389999998</v>
      </c>
      <c r="H14" s="4">
        <v>3.549084822</v>
      </c>
      <c r="I14" s="4">
        <v>-0.590915709</v>
      </c>
      <c r="J14" s="4">
        <v>0.9187023601</v>
      </c>
      <c r="K14" s="4">
        <v>3.889571145</v>
      </c>
      <c r="L14" s="4">
        <v>4.356348709</v>
      </c>
      <c r="M14" s="4">
        <v>0.4047572264</v>
      </c>
      <c r="N14" s="4">
        <v>0.4268560824</v>
      </c>
    </row>
    <row r="15" spans="1:14" ht="14.25">
      <c r="A15" t="s">
        <v>38</v>
      </c>
      <c r="B15" s="4">
        <v>0.13858359198</v>
      </c>
      <c r="C15" s="4">
        <v>0.0882128952</v>
      </c>
      <c r="D15" s="4">
        <v>26.63140036</v>
      </c>
      <c r="E15" s="4">
        <v>0.143006773757</v>
      </c>
      <c r="F15" s="4">
        <v>0.03778743382</v>
      </c>
      <c r="G15" s="4">
        <v>0.008814136397</v>
      </c>
      <c r="H15" s="4">
        <v>0.005940407309000001</v>
      </c>
      <c r="I15" s="4">
        <v>0.14755584616</v>
      </c>
      <c r="J15" s="4">
        <v>0.5490001887</v>
      </c>
      <c r="K15" s="4">
        <v>0.074508906316</v>
      </c>
      <c r="L15" s="4">
        <v>0.048451350354</v>
      </c>
      <c r="M15" s="4">
        <v>0.0002219100666</v>
      </c>
      <c r="N15" s="4">
        <v>0.0003217983569</v>
      </c>
    </row>
    <row r="16" spans="1:14" ht="14.25">
      <c r="A16" t="s">
        <v>32</v>
      </c>
      <c r="B16" s="4">
        <v>40.66539747</v>
      </c>
      <c r="C16" s="4">
        <v>40.92006872</v>
      </c>
      <c r="D16" s="4">
        <v>14.93467847</v>
      </c>
      <c r="E16" s="4">
        <v>2.260522787</v>
      </c>
      <c r="F16" s="4">
        <v>2.216928497</v>
      </c>
      <c r="G16" s="4">
        <v>2.164107315</v>
      </c>
      <c r="H16" s="4">
        <v>2.132581398</v>
      </c>
      <c r="I16" s="4">
        <v>-0.3061057786</v>
      </c>
      <c r="J16" s="4">
        <v>0.6051213321</v>
      </c>
      <c r="K16" s="4">
        <v>2.523821188</v>
      </c>
      <c r="L16" s="4">
        <v>2.846252341</v>
      </c>
      <c r="M16" s="4">
        <v>0.1201276536</v>
      </c>
      <c r="N16" s="4">
        <v>0.1241909475</v>
      </c>
    </row>
    <row r="17" spans="1:14" ht="14.25">
      <c r="A17" t="s">
        <v>41</v>
      </c>
      <c r="B17" s="4">
        <v>59.43562075</v>
      </c>
      <c r="C17" s="4">
        <v>59.98251138</v>
      </c>
      <c r="D17" s="4">
        <v>24.89888159</v>
      </c>
      <c r="E17" s="4">
        <v>3.088795906</v>
      </c>
      <c r="F17" s="4">
        <v>3.030310426</v>
      </c>
      <c r="G17" s="4">
        <v>2.454241191</v>
      </c>
      <c r="H17" s="4">
        <v>2.406692824</v>
      </c>
      <c r="I17" s="4">
        <v>0.777135466</v>
      </c>
      <c r="J17" s="4">
        <v>0.8397515872</v>
      </c>
      <c r="K17" s="4">
        <v>3.299977095</v>
      </c>
      <c r="L17" s="4">
        <v>3.676883662</v>
      </c>
      <c r="M17" s="4">
        <v>0.3042246615</v>
      </c>
      <c r="N17" s="4">
        <v>0.3203955961</v>
      </c>
    </row>
    <row r="18" spans="1:14" ht="14.25">
      <c r="A18" t="s">
        <v>33</v>
      </c>
      <c r="B18" s="4">
        <v>21.16889607</v>
      </c>
      <c r="C18" s="4">
        <v>21.28137663</v>
      </c>
      <c r="D18" s="4">
        <v>17.46196255</v>
      </c>
      <c r="E18" s="4">
        <v>1.399953612</v>
      </c>
      <c r="F18" s="4">
        <v>1.351430109</v>
      </c>
      <c r="G18" s="4">
        <v>1.625565525</v>
      </c>
      <c r="H18" s="4">
        <v>1.600877898</v>
      </c>
      <c r="I18" s="4">
        <v>0.3410348933</v>
      </c>
      <c r="J18" s="4">
        <v>0.4942720497</v>
      </c>
      <c r="K18" s="4">
        <v>0.4797390997</v>
      </c>
      <c r="L18" s="4">
        <v>0.7864858587</v>
      </c>
      <c r="M18" s="4">
        <v>0.05775812642</v>
      </c>
      <c r="N18" s="4">
        <v>0.06030933428</v>
      </c>
    </row>
    <row r="19" spans="1:14" ht="14.25">
      <c r="A19" t="s">
        <v>42</v>
      </c>
      <c r="B19" s="4">
        <v>5.770820054</v>
      </c>
      <c r="C19" s="4">
        <v>5.799582989</v>
      </c>
      <c r="D19" s="4">
        <v>5.164651485</v>
      </c>
      <c r="E19" s="4">
        <v>0.9272887836</v>
      </c>
      <c r="F19" s="4">
        <v>0.8856517117</v>
      </c>
      <c r="G19" s="4">
        <v>0.4089878635</v>
      </c>
      <c r="H19" s="4">
        <v>0.400360108</v>
      </c>
      <c r="I19" s="4">
        <v>0.4397650092</v>
      </c>
      <c r="J19" s="4">
        <v>0.5511691663</v>
      </c>
      <c r="K19" s="4">
        <v>0.2826919192</v>
      </c>
      <c r="L19" s="4">
        <v>0.4437775307</v>
      </c>
      <c r="M19" s="4">
        <v>0.022665739179999998</v>
      </c>
      <c r="N19" s="4">
        <v>0.02410509371</v>
      </c>
    </row>
    <row r="20" spans="1:14" ht="14.25">
      <c r="A20" t="s">
        <v>34</v>
      </c>
      <c r="B20" s="4">
        <v>23.22219322</v>
      </c>
      <c r="C20" s="4">
        <v>23.3670307</v>
      </c>
      <c r="D20" s="4">
        <v>11.36382824</v>
      </c>
      <c r="E20" s="4">
        <v>2.081560897</v>
      </c>
      <c r="F20" s="4">
        <v>2.016107309</v>
      </c>
      <c r="G20" s="4">
        <v>0.2394087064</v>
      </c>
      <c r="H20" s="4">
        <v>0.2350943963</v>
      </c>
      <c r="I20" s="4">
        <v>0.8321638787</v>
      </c>
      <c r="J20" s="4">
        <v>0.8629626112</v>
      </c>
      <c r="K20" s="4">
        <v>1.097921612</v>
      </c>
      <c r="L20" s="4">
        <v>1.348560403</v>
      </c>
      <c r="M20" s="4">
        <v>0.163136876</v>
      </c>
      <c r="N20" s="4">
        <v>0.1706865092</v>
      </c>
    </row>
    <row r="21" spans="1:14" ht="14.25">
      <c r="A21" t="s">
        <v>31</v>
      </c>
      <c r="B21" s="4">
        <v>121.9205964</v>
      </c>
      <c r="C21" s="4">
        <v>122.7837798</v>
      </c>
      <c r="D21" s="4">
        <v>14.00089961</v>
      </c>
      <c r="E21" s="4">
        <v>3.496664241</v>
      </c>
      <c r="F21" s="4">
        <v>3.465790672</v>
      </c>
      <c r="G21" s="4">
        <v>1.620386815</v>
      </c>
      <c r="H21" s="4">
        <v>1.596901452</v>
      </c>
      <c r="I21" s="4">
        <v>0.332190801</v>
      </c>
      <c r="J21" s="4">
        <v>0.3732506176</v>
      </c>
      <c r="K21" s="4">
        <v>1.206024985</v>
      </c>
      <c r="L21" s="4">
        <v>1.474843761</v>
      </c>
      <c r="M21" s="4">
        <v>0.4340947269</v>
      </c>
      <c r="N21" s="4">
        <v>0.4501601339</v>
      </c>
    </row>
    <row r="22" spans="1:14" ht="14.25">
      <c r="A22" t="s">
        <v>40</v>
      </c>
      <c r="B22" s="4">
        <v>13.26030562</v>
      </c>
      <c r="C22" s="4">
        <v>13.34344548</v>
      </c>
      <c r="D22" s="4">
        <v>10.32664301</v>
      </c>
      <c r="E22" s="4">
        <v>1.190763338</v>
      </c>
      <c r="F22" s="4">
        <v>1.165375202</v>
      </c>
      <c r="G22" s="4">
        <v>1.167565527</v>
      </c>
      <c r="H22" s="4">
        <v>1.14547953</v>
      </c>
      <c r="I22" s="4">
        <v>0.5089786797</v>
      </c>
      <c r="J22" s="4">
        <v>0.4833616992</v>
      </c>
      <c r="K22" s="4">
        <v>0.6916949016</v>
      </c>
      <c r="L22" s="4">
        <v>1.016951005</v>
      </c>
      <c r="M22" s="4">
        <v>0.06524955285</v>
      </c>
      <c r="N22" s="4">
        <v>0.06853190817</v>
      </c>
    </row>
    <row r="23" spans="1:14" ht="14.25">
      <c r="A23" t="s">
        <v>29</v>
      </c>
      <c r="B23" s="4">
        <v>115.2030083</v>
      </c>
      <c r="C23" s="4">
        <v>115.8702276</v>
      </c>
      <c r="D23" s="4">
        <v>13.6309146</v>
      </c>
      <c r="E23" s="4">
        <v>3.344676519</v>
      </c>
      <c r="F23" s="4">
        <v>3.313866604</v>
      </c>
      <c r="G23" s="4">
        <v>2.386157469</v>
      </c>
      <c r="H23" s="4">
        <v>2.355475475</v>
      </c>
      <c r="I23" s="4">
        <v>0.05042803158</v>
      </c>
      <c r="J23" s="4">
        <v>0.2768429599</v>
      </c>
      <c r="K23" s="4">
        <v>1.868782825</v>
      </c>
      <c r="L23" s="4">
        <v>2.139688867</v>
      </c>
      <c r="M23" s="4">
        <v>0.3216061177</v>
      </c>
      <c r="N23" s="4">
        <v>0.3312264269</v>
      </c>
    </row>
    <row r="24" spans="1:14" ht="14.25">
      <c r="A24" t="s">
        <v>39</v>
      </c>
      <c r="B24" s="4">
        <v>7.323765716</v>
      </c>
      <c r="C24" s="4">
        <v>7.361493507</v>
      </c>
      <c r="D24" s="4">
        <v>10.49411465</v>
      </c>
      <c r="E24" s="4">
        <v>0.6988659913</v>
      </c>
      <c r="F24" s="4">
        <v>0.6743322975</v>
      </c>
      <c r="G24" s="4">
        <v>0.5538356404</v>
      </c>
      <c r="H24" s="4">
        <v>0.5433291433</v>
      </c>
      <c r="I24" s="4">
        <v>0.1974586783</v>
      </c>
      <c r="J24" s="4">
        <v>0.4265672441</v>
      </c>
      <c r="K24" s="4">
        <v>0.4264668755</v>
      </c>
      <c r="L24" s="4">
        <v>0.6892914027</v>
      </c>
      <c r="M24" s="4">
        <v>0.02358659822</v>
      </c>
      <c r="N24" s="4">
        <v>0.02489997024</v>
      </c>
    </row>
    <row r="25" spans="1:14" ht="14.25">
      <c r="A25" t="s">
        <v>28</v>
      </c>
      <c r="B25" s="4">
        <v>5.396978129</v>
      </c>
      <c r="C25" s="4">
        <v>5.40256332</v>
      </c>
      <c r="D25" s="4">
        <v>5.006755729</v>
      </c>
      <c r="E25" s="4">
        <v>0.8703350921</v>
      </c>
      <c r="F25" s="4">
        <v>0.8459523567</v>
      </c>
      <c r="G25" s="4">
        <v>0.3000503256</v>
      </c>
      <c r="H25" s="4">
        <v>0.295548817</v>
      </c>
      <c r="I25" s="4">
        <v>0.5823044973</v>
      </c>
      <c r="J25" s="4">
        <v>0.6512966222</v>
      </c>
      <c r="K25" s="4">
        <v>-0.09050416219</v>
      </c>
      <c r="L25" s="4">
        <v>0.1148099292</v>
      </c>
      <c r="M25" s="4">
        <v>0.03410325752</v>
      </c>
      <c r="N25" s="4">
        <v>0.03504227192</v>
      </c>
    </row>
    <row r="26" spans="1:14" ht="14.25">
      <c r="A26" t="s">
        <v>43</v>
      </c>
      <c r="B26" s="4">
        <v>2.079364098</v>
      </c>
      <c r="C26" s="4">
        <v>2.069290915</v>
      </c>
      <c r="D26" s="4">
        <v>3.329443649</v>
      </c>
      <c r="E26" s="4">
        <v>0.4751062321</v>
      </c>
      <c r="F26" s="4">
        <v>0.4581627216</v>
      </c>
      <c r="G26" s="4">
        <v>0.1863605912</v>
      </c>
      <c r="H26" s="4">
        <v>0.1810045095</v>
      </c>
      <c r="I26" s="4">
        <v>0.3133405852</v>
      </c>
      <c r="J26" s="4">
        <v>0.3600099658</v>
      </c>
      <c r="K26" s="4">
        <v>-0.2366550759</v>
      </c>
      <c r="L26" s="4">
        <v>0.07571714772</v>
      </c>
      <c r="M26" s="4">
        <v>0.01549244183</v>
      </c>
      <c r="N26" s="4">
        <v>0.01653495601</v>
      </c>
    </row>
    <row r="27" spans="1:14" ht="14.25">
      <c r="A27" t="s">
        <v>37</v>
      </c>
      <c r="B27" s="4">
        <v>6.361126519</v>
      </c>
      <c r="C27" s="4">
        <v>6.39135383</v>
      </c>
      <c r="D27" s="4">
        <v>9.060884509</v>
      </c>
      <c r="E27" s="4">
        <v>2.270308161</v>
      </c>
      <c r="F27" s="4">
        <v>2.173329774</v>
      </c>
      <c r="G27" s="4">
        <v>0.870884105</v>
      </c>
      <c r="H27" s="4">
        <v>0.8554080383</v>
      </c>
      <c r="I27" s="4">
        <v>0.3413901171</v>
      </c>
      <c r="J27" s="4">
        <v>0.5718483324</v>
      </c>
      <c r="K27" s="4">
        <v>0.3569630701</v>
      </c>
      <c r="L27" s="4">
        <v>0.5335975471</v>
      </c>
      <c r="M27" s="4">
        <v>0.04053931486</v>
      </c>
      <c r="N27" s="4">
        <v>0.04212979715</v>
      </c>
    </row>
    <row r="28" spans="1:14" ht="14.25">
      <c r="A28" t="s">
        <v>35</v>
      </c>
      <c r="B28" s="4">
        <v>28.35483589</v>
      </c>
      <c r="C28" s="4">
        <v>28.56670399</v>
      </c>
      <c r="D28" s="4">
        <v>24.20653778</v>
      </c>
      <c r="E28" s="4">
        <v>5.313634918</v>
      </c>
      <c r="F28" s="4">
        <v>5.133268297</v>
      </c>
      <c r="G28" s="4">
        <v>2.075605866</v>
      </c>
      <c r="H28" s="4">
        <v>2.045414797</v>
      </c>
      <c r="I28" s="4">
        <v>0.6319481499</v>
      </c>
      <c r="J28" s="4">
        <v>0.7962211339</v>
      </c>
      <c r="K28" s="4">
        <v>1.22547789</v>
      </c>
      <c r="L28" s="4">
        <v>1.559699831</v>
      </c>
      <c r="M28" s="4">
        <v>0.0553819181</v>
      </c>
      <c r="N28" s="4">
        <v>0.05740341295</v>
      </c>
    </row>
    <row r="29" spans="1:14" ht="14.25">
      <c r="A29" t="s">
        <v>36</v>
      </c>
      <c r="B29" s="4">
        <v>4.962735956</v>
      </c>
      <c r="C29" s="4">
        <v>4.980517459</v>
      </c>
      <c r="D29" s="4">
        <v>10.65249933</v>
      </c>
      <c r="E29" s="4">
        <v>1.01377915</v>
      </c>
      <c r="F29" s="4">
        <v>0.9829732286</v>
      </c>
      <c r="G29" s="4">
        <v>0.3017902271</v>
      </c>
      <c r="H29" s="4">
        <v>0.2970287086</v>
      </c>
      <c r="I29" s="4">
        <v>1.454469072</v>
      </c>
      <c r="J29" s="4">
        <v>1.591049595</v>
      </c>
      <c r="K29" s="4">
        <v>-0.07524616563</v>
      </c>
      <c r="L29" s="4">
        <v>0.115375015</v>
      </c>
      <c r="M29" s="4">
        <v>0.02713996389</v>
      </c>
      <c r="N29" s="4">
        <v>0.02842152709</v>
      </c>
    </row>
    <row r="30" spans="1:14" ht="14.25">
      <c r="A30" t="s">
        <v>7</v>
      </c>
      <c r="B30" s="4">
        <v>0</v>
      </c>
      <c r="C30" s="4">
        <v>0</v>
      </c>
      <c r="D30" s="4">
        <v>0</v>
      </c>
      <c r="E30" s="4">
        <v>0</v>
      </c>
      <c r="F30" s="4">
        <v>0</v>
      </c>
      <c r="G30" s="4">
        <v>0</v>
      </c>
      <c r="H30" s="4">
        <v>0</v>
      </c>
      <c r="I30" s="4">
        <v>0</v>
      </c>
      <c r="J30" s="4">
        <v>0</v>
      </c>
      <c r="K30" s="4">
        <v>0</v>
      </c>
      <c r="L30" s="4">
        <v>0</v>
      </c>
      <c r="M30" s="4">
        <v>0</v>
      </c>
      <c r="N30" s="4">
        <v>0</v>
      </c>
    </row>
    <row r="31" spans="1:14" ht="14.25">
      <c r="A31" t="s">
        <v>54</v>
      </c>
      <c r="B31" s="4">
        <v>187.0030157</v>
      </c>
      <c r="C31" s="4">
        <v>187.2204435</v>
      </c>
      <c r="D31" s="4">
        <v>311.7941505</v>
      </c>
      <c r="E31" s="4">
        <v>61.61081474</v>
      </c>
      <c r="F31" s="4">
        <v>62.20001004</v>
      </c>
      <c r="G31" s="4">
        <v>0</v>
      </c>
      <c r="H31" s="4">
        <v>0</v>
      </c>
      <c r="I31" s="4">
        <v>5.998215989</v>
      </c>
      <c r="J31" s="4">
        <v>6.148910045</v>
      </c>
      <c r="K31" s="4">
        <v>30.07964423</v>
      </c>
      <c r="L31" s="4">
        <v>30.13276197</v>
      </c>
      <c r="M31" s="4">
        <v>0.6087316175</v>
      </c>
      <c r="N31" s="4">
        <v>0.6103768053</v>
      </c>
    </row>
    <row r="32" spans="1:14" ht="14.25">
      <c r="A32" t="s">
        <v>55</v>
      </c>
      <c r="B32" s="4">
        <v>179.16249</v>
      </c>
      <c r="C32" s="4">
        <v>180.1988249</v>
      </c>
      <c r="D32" s="4">
        <v>295.840593</v>
      </c>
      <c r="E32" s="4">
        <v>61.22489713</v>
      </c>
      <c r="F32" s="4">
        <v>59.79865925</v>
      </c>
      <c r="G32" s="4">
        <v>18.19049305</v>
      </c>
      <c r="H32" s="4">
        <v>17.9551371</v>
      </c>
      <c r="I32" s="4">
        <v>5.805268847</v>
      </c>
      <c r="J32" s="4">
        <v>5.80526639</v>
      </c>
      <c r="K32" s="4">
        <v>29.04773475</v>
      </c>
      <c r="L32" s="4">
        <v>29.61158689</v>
      </c>
      <c r="M32" s="4">
        <v>0.5731085143</v>
      </c>
      <c r="N32" s="4">
        <v>0.5921584867</v>
      </c>
    </row>
    <row r="33" spans="1:14" ht="14.25">
      <c r="A33" t="s">
        <v>56</v>
      </c>
      <c r="B33" s="4">
        <v>180.7762056</v>
      </c>
      <c r="C33" s="4">
        <v>182.0287379</v>
      </c>
      <c r="D33" s="4">
        <v>294.821658</v>
      </c>
      <c r="E33" s="4">
        <v>61.45325636</v>
      </c>
      <c r="F33" s="4">
        <v>60.50416232</v>
      </c>
      <c r="G33" s="4">
        <v>18.46851064</v>
      </c>
      <c r="H33" s="4">
        <v>18.18756767</v>
      </c>
      <c r="I33" s="4">
        <v>5.87231461</v>
      </c>
      <c r="J33" s="4">
        <v>5.765583798</v>
      </c>
      <c r="K33" s="4">
        <v>29.35048586</v>
      </c>
      <c r="L33" s="4">
        <v>29.97655249</v>
      </c>
      <c r="M33" s="4">
        <v>0.5746673704</v>
      </c>
      <c r="N33" s="4">
        <v>0.5985680754</v>
      </c>
    </row>
    <row r="34" spans="1:14" ht="14.25">
      <c r="A34" t="s">
        <v>57</v>
      </c>
      <c r="B34" s="4">
        <v>179.9090958</v>
      </c>
      <c r="C34" s="4">
        <v>181.3393886</v>
      </c>
      <c r="D34" s="4">
        <v>294.5180629</v>
      </c>
      <c r="E34" s="4">
        <v>61.55158625</v>
      </c>
      <c r="F34" s="4">
        <v>60.26291031</v>
      </c>
      <c r="G34" s="4">
        <v>18.49806629</v>
      </c>
      <c r="H34" s="4">
        <v>18.17504581</v>
      </c>
      <c r="I34" s="4">
        <v>5.761095755</v>
      </c>
      <c r="J34" s="4">
        <v>5.725345157</v>
      </c>
      <c r="K34" s="4">
        <v>29.28062203</v>
      </c>
      <c r="L34" s="4">
        <v>29.94016243</v>
      </c>
      <c r="M34" s="4">
        <v>0.5685677208</v>
      </c>
      <c r="N34" s="4">
        <v>0.5970872771</v>
      </c>
    </row>
    <row r="35" spans="1:14" ht="14.25">
      <c r="A35" t="s">
        <v>58</v>
      </c>
      <c r="B35" s="4">
        <v>181.6767644</v>
      </c>
      <c r="C35" s="4">
        <v>183.0821919</v>
      </c>
      <c r="D35" s="4">
        <v>299.4973158</v>
      </c>
      <c r="E35" s="4">
        <v>61.27977483</v>
      </c>
      <c r="F35" s="4">
        <v>60.68949277</v>
      </c>
      <c r="G35" s="4">
        <v>18.66339158</v>
      </c>
      <c r="H35" s="4">
        <v>18.33115321</v>
      </c>
      <c r="I35" s="4">
        <v>5.884317035</v>
      </c>
      <c r="J35" s="4">
        <v>5.788796186</v>
      </c>
      <c r="K35" s="4">
        <v>29.11755705</v>
      </c>
      <c r="L35" s="4">
        <v>29.79344331</v>
      </c>
      <c r="M35" s="4">
        <v>0.5733885685</v>
      </c>
      <c r="N35" s="4">
        <v>0.6023581647</v>
      </c>
    </row>
    <row r="36" spans="1:14" ht="14.25">
      <c r="A36" t="s">
        <v>30</v>
      </c>
      <c r="B36" s="4">
        <v>89.79097876</v>
      </c>
      <c r="C36" s="4">
        <v>90.28231287</v>
      </c>
      <c r="D36" s="4">
        <v>89.69065563</v>
      </c>
      <c r="E36" s="4">
        <v>16.85665837</v>
      </c>
      <c r="F36" s="4">
        <v>16.75358489</v>
      </c>
      <c r="G36" s="4">
        <v>0.338318988</v>
      </c>
      <c r="H36" s="4">
        <v>0.3343266848</v>
      </c>
      <c r="I36" s="4">
        <v>0.5081737244</v>
      </c>
      <c r="J36" s="4">
        <v>0.5279315631</v>
      </c>
      <c r="K36" s="4">
        <v>8.618022895</v>
      </c>
      <c r="L36" s="4">
        <v>9.072487273</v>
      </c>
      <c r="M36" s="4">
        <v>0.129351467</v>
      </c>
      <c r="N36" s="4">
        <v>0.1346320197</v>
      </c>
    </row>
    <row r="37" spans="1:14" ht="14.25">
      <c r="A37" t="s">
        <v>26</v>
      </c>
      <c r="B37" s="4">
        <v>239.96749215</v>
      </c>
      <c r="C37" s="4">
        <v>241.51861828</v>
      </c>
      <c r="D37" s="4">
        <v>249.43390626000001</v>
      </c>
      <c r="E37" s="4">
        <v>45.31832196</v>
      </c>
      <c r="F37" s="4">
        <v>44.222308209999994</v>
      </c>
      <c r="G37" s="4">
        <v>0.9963602736</v>
      </c>
      <c r="H37" s="4">
        <v>0.9807149930000001</v>
      </c>
      <c r="I37" s="4">
        <v>2.3500307182</v>
      </c>
      <c r="J37" s="4">
        <v>2.6420361421000003</v>
      </c>
      <c r="K37" s="4">
        <v>23.134782028</v>
      </c>
      <c r="L37" s="4">
        <v>23.872706855</v>
      </c>
      <c r="M37" s="4">
        <v>0.3416404679</v>
      </c>
      <c r="N37" s="4">
        <v>0.3585654999</v>
      </c>
    </row>
    <row r="38" spans="1:14" ht="14.25">
      <c r="A38" t="s">
        <v>27</v>
      </c>
      <c r="B38" s="4">
        <v>240.80413458</v>
      </c>
      <c r="C38" s="4">
        <v>242.35260155</v>
      </c>
      <c r="D38" s="4">
        <v>248.57193529</v>
      </c>
      <c r="E38" s="4">
        <v>45.767960110000004</v>
      </c>
      <c r="F38" s="4">
        <v>44.65214039</v>
      </c>
      <c r="G38" s="4">
        <v>0.9692391856</v>
      </c>
      <c r="H38" s="4">
        <v>0.9523096610999999</v>
      </c>
      <c r="I38" s="4">
        <v>4.56915372</v>
      </c>
      <c r="J38" s="4">
        <v>4.716933559</v>
      </c>
      <c r="K38" s="4">
        <v>23.10938288</v>
      </c>
      <c r="L38" s="4">
        <v>23.884886927</v>
      </c>
      <c r="M38" s="4">
        <v>0.3430387533</v>
      </c>
      <c r="N38" s="4">
        <v>0.3604753495</v>
      </c>
    </row>
    <row r="39" spans="1:14" ht="14.25">
      <c r="A39" t="s">
        <v>23</v>
      </c>
      <c r="B39" s="4">
        <v>0</v>
      </c>
      <c r="C39" s="4">
        <v>0</v>
      </c>
      <c r="D39" s="4">
        <v>0</v>
      </c>
      <c r="E39" s="4">
        <v>0</v>
      </c>
      <c r="F39" s="4">
        <v>0</v>
      </c>
      <c r="G39" s="4">
        <v>0</v>
      </c>
      <c r="H39" s="4">
        <v>0</v>
      </c>
      <c r="I39" s="4">
        <v>0</v>
      </c>
      <c r="J39" s="4">
        <v>0</v>
      </c>
      <c r="K39" s="4">
        <v>0</v>
      </c>
      <c r="L39" s="4">
        <v>0</v>
      </c>
      <c r="M39" s="4">
        <v>0</v>
      </c>
      <c r="N39" s="4">
        <v>0</v>
      </c>
    </row>
    <row r="40" spans="1:14" ht="14.25">
      <c r="A40" t="s">
        <v>24</v>
      </c>
      <c r="B40" s="4">
        <v>0</v>
      </c>
      <c r="C40" s="4">
        <v>0</v>
      </c>
      <c r="D40" s="4">
        <v>0</v>
      </c>
      <c r="E40" s="4">
        <v>0</v>
      </c>
      <c r="F40" s="4">
        <v>0</v>
      </c>
      <c r="G40" s="4">
        <v>0</v>
      </c>
      <c r="H40" s="4">
        <v>0</v>
      </c>
      <c r="I40" s="4">
        <v>0</v>
      </c>
      <c r="J40" s="4">
        <v>0</v>
      </c>
      <c r="K40" s="4">
        <v>0</v>
      </c>
      <c r="L40" s="4">
        <v>0</v>
      </c>
      <c r="M40" s="4">
        <v>0</v>
      </c>
      <c r="N40" s="4">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24"/>
  <sheetViews>
    <sheetView zoomScalePageLayoutView="0" workbookViewId="0" topLeftCell="A1">
      <selection activeCell="A16" sqref="A16"/>
    </sheetView>
  </sheetViews>
  <sheetFormatPr defaultColWidth="9.140625" defaultRowHeight="15"/>
  <cols>
    <col min="1" max="1" width="15.8515625" style="0" customWidth="1"/>
  </cols>
  <sheetData>
    <row r="1" spans="1:14" ht="14.25">
      <c r="A1" t="s">
        <v>0</v>
      </c>
      <c r="B1" t="s">
        <v>11</v>
      </c>
      <c r="C1" t="s">
        <v>8</v>
      </c>
      <c r="D1" t="s">
        <v>12</v>
      </c>
      <c r="E1" t="s">
        <v>13</v>
      </c>
      <c r="F1" t="s">
        <v>14</v>
      </c>
      <c r="G1" t="s">
        <v>15</v>
      </c>
      <c r="H1" t="s">
        <v>16</v>
      </c>
      <c r="I1" t="s">
        <v>18</v>
      </c>
      <c r="J1" t="s">
        <v>17</v>
      </c>
      <c r="K1" t="s">
        <v>20</v>
      </c>
      <c r="L1" t="s">
        <v>19</v>
      </c>
      <c r="M1" t="s">
        <v>21</v>
      </c>
      <c r="N1" t="s">
        <v>22</v>
      </c>
    </row>
    <row r="2" spans="1:14" ht="14.25">
      <c r="A2" t="s">
        <v>54</v>
      </c>
      <c r="B2">
        <v>187.0030157</v>
      </c>
      <c r="C2">
        <v>187.2204435</v>
      </c>
      <c r="D2">
        <v>311.7941505</v>
      </c>
      <c r="E2">
        <v>61.61081474</v>
      </c>
      <c r="F2">
        <v>62.20001004</v>
      </c>
      <c r="I2">
        <v>5.998215989</v>
      </c>
      <c r="J2">
        <v>6.148910045</v>
      </c>
      <c r="K2">
        <v>30.07964423</v>
      </c>
      <c r="L2">
        <v>30.13276197</v>
      </c>
      <c r="M2">
        <v>0.6087316175</v>
      </c>
      <c r="N2">
        <v>0.6103768053</v>
      </c>
    </row>
    <row r="3" spans="1:14" ht="14.25">
      <c r="A3" t="s">
        <v>55</v>
      </c>
      <c r="B3">
        <v>179.16249</v>
      </c>
      <c r="C3">
        <v>180.1988249</v>
      </c>
      <c r="D3">
        <v>295.840593</v>
      </c>
      <c r="E3">
        <v>61.22489713</v>
      </c>
      <c r="F3">
        <v>59.79865925</v>
      </c>
      <c r="G3">
        <v>18.19049305</v>
      </c>
      <c r="H3">
        <v>17.9551371</v>
      </c>
      <c r="I3">
        <v>5.805268847</v>
      </c>
      <c r="J3">
        <v>5.80526639</v>
      </c>
      <c r="K3">
        <v>29.04773475</v>
      </c>
      <c r="L3">
        <v>29.61158689</v>
      </c>
      <c r="M3">
        <v>0.5731085143</v>
      </c>
      <c r="N3">
        <v>0.5921584867</v>
      </c>
    </row>
    <row r="4" spans="1:14" ht="14.25">
      <c r="A4" t="s">
        <v>56</v>
      </c>
      <c r="B4">
        <v>180.7762056</v>
      </c>
      <c r="C4">
        <v>182.0287379</v>
      </c>
      <c r="D4">
        <v>294.821658</v>
      </c>
      <c r="E4">
        <v>61.45325636</v>
      </c>
      <c r="F4">
        <v>60.50416232</v>
      </c>
      <c r="G4">
        <v>18.46851064</v>
      </c>
      <c r="H4">
        <v>18.18756767</v>
      </c>
      <c r="I4">
        <v>5.87231461</v>
      </c>
      <c r="J4">
        <v>5.765583798</v>
      </c>
      <c r="K4">
        <v>29.35048586</v>
      </c>
      <c r="L4">
        <v>29.97655249</v>
      </c>
      <c r="M4">
        <v>0.5746673704</v>
      </c>
      <c r="N4">
        <v>0.5985680754</v>
      </c>
    </row>
    <row r="5" spans="1:14" ht="14.25">
      <c r="A5" t="s">
        <v>57</v>
      </c>
      <c r="B5">
        <v>179.9090958</v>
      </c>
      <c r="C5">
        <v>181.3393886</v>
      </c>
      <c r="D5">
        <v>294.5180629</v>
      </c>
      <c r="E5">
        <v>61.55158625</v>
      </c>
      <c r="F5">
        <v>60.26291031</v>
      </c>
      <c r="G5">
        <v>18.49806629</v>
      </c>
      <c r="H5">
        <v>18.17504581</v>
      </c>
      <c r="I5">
        <v>5.761095755</v>
      </c>
      <c r="J5">
        <v>5.725345157</v>
      </c>
      <c r="K5">
        <v>29.28062203</v>
      </c>
      <c r="L5">
        <v>29.94016243</v>
      </c>
      <c r="M5">
        <v>0.5685677208</v>
      </c>
      <c r="N5">
        <v>0.5970872771</v>
      </c>
    </row>
    <row r="6" spans="1:14" ht="14.25">
      <c r="A6" t="s">
        <v>58</v>
      </c>
      <c r="B6">
        <v>181.6767644</v>
      </c>
      <c r="C6">
        <v>183.0821919</v>
      </c>
      <c r="D6">
        <v>299.4973158</v>
      </c>
      <c r="E6">
        <v>61.27977483</v>
      </c>
      <c r="F6">
        <v>60.68949277</v>
      </c>
      <c r="G6">
        <v>18.66339158</v>
      </c>
      <c r="H6">
        <v>18.33115321</v>
      </c>
      <c r="I6">
        <v>5.884317035</v>
      </c>
      <c r="J6">
        <v>5.788796186</v>
      </c>
      <c r="K6">
        <v>29.11755705</v>
      </c>
      <c r="L6">
        <v>29.79344331</v>
      </c>
      <c r="M6">
        <v>0.5733885685</v>
      </c>
      <c r="N6">
        <v>0.6023581647</v>
      </c>
    </row>
    <row r="7" spans="1:14" ht="14.25">
      <c r="A7" t="s">
        <v>63</v>
      </c>
      <c r="B7" s="6">
        <v>180</v>
      </c>
      <c r="C7" s="6">
        <v>180</v>
      </c>
      <c r="D7" s="6">
        <v>300</v>
      </c>
      <c r="E7" s="6">
        <v>60</v>
      </c>
      <c r="F7" s="6">
        <v>60</v>
      </c>
      <c r="G7" s="6">
        <v>18</v>
      </c>
      <c r="H7" s="6">
        <v>18</v>
      </c>
      <c r="I7" s="6">
        <v>6</v>
      </c>
      <c r="J7" s="6">
        <v>6</v>
      </c>
      <c r="K7" s="6">
        <v>30</v>
      </c>
      <c r="L7" s="6">
        <v>30</v>
      </c>
      <c r="M7" s="6">
        <v>0.6</v>
      </c>
      <c r="N7" s="6">
        <v>0.6</v>
      </c>
    </row>
    <row r="8" spans="2:14" ht="14.25">
      <c r="B8" s="6"/>
      <c r="C8" s="6"/>
      <c r="D8" s="6"/>
      <c r="E8" s="6"/>
      <c r="F8" s="6"/>
      <c r="G8" s="6"/>
      <c r="H8" s="6"/>
      <c r="I8" s="6"/>
      <c r="J8" s="6"/>
      <c r="K8" s="6"/>
      <c r="L8" s="6"/>
      <c r="M8" s="6"/>
      <c r="N8" s="6"/>
    </row>
    <row r="9" spans="1:14" ht="14.25">
      <c r="A9" t="s">
        <v>82</v>
      </c>
      <c r="B9" s="6"/>
      <c r="C9" s="6"/>
      <c r="D9" s="6"/>
      <c r="E9" s="6"/>
      <c r="F9" s="6"/>
      <c r="G9" s="6"/>
      <c r="H9" s="6"/>
      <c r="I9" s="6"/>
      <c r="J9" s="6"/>
      <c r="K9" s="6"/>
      <c r="L9" s="6"/>
      <c r="M9" s="6"/>
      <c r="N9" s="6"/>
    </row>
    <row r="10" spans="1:14" s="8" customFormat="1" ht="14.25">
      <c r="A10" t="s">
        <v>77</v>
      </c>
      <c r="B10" s="11">
        <f>B2/B$7</f>
        <v>1.0389056427777776</v>
      </c>
      <c r="C10" s="11">
        <f>C2/C$7</f>
        <v>1.040113575</v>
      </c>
      <c r="D10" s="11">
        <f aca="true" t="shared" si="0" ref="D10:N10">D2/D$7</f>
        <v>1.039313835</v>
      </c>
      <c r="E10" s="11">
        <f t="shared" si="0"/>
        <v>1.0268469123333335</v>
      </c>
      <c r="F10" s="11">
        <f t="shared" si="0"/>
        <v>1.036666834</v>
      </c>
      <c r="G10" s="10"/>
      <c r="H10" s="10"/>
      <c r="I10" s="11">
        <f t="shared" si="0"/>
        <v>0.9997026648333334</v>
      </c>
      <c r="J10" s="11">
        <f t="shared" si="0"/>
        <v>1.0248183408333333</v>
      </c>
      <c r="K10" s="11">
        <f t="shared" si="0"/>
        <v>1.0026548076666666</v>
      </c>
      <c r="L10" s="11">
        <f t="shared" si="0"/>
        <v>1.004425399</v>
      </c>
      <c r="M10" s="11">
        <f t="shared" si="0"/>
        <v>1.0145526958333335</v>
      </c>
      <c r="N10" s="11">
        <f t="shared" si="0"/>
        <v>1.0172946755</v>
      </c>
    </row>
    <row r="11" spans="1:14" s="8" customFormat="1" ht="14.25">
      <c r="A11" t="s">
        <v>78</v>
      </c>
      <c r="B11" s="11">
        <f aca="true" t="shared" si="1" ref="B11:C14">B3/B$7</f>
        <v>0.9953471666666667</v>
      </c>
      <c r="C11" s="11">
        <f t="shared" si="1"/>
        <v>1.0011045827777778</v>
      </c>
      <c r="D11" s="11">
        <f aca="true" t="shared" si="2" ref="D11:N11">D3/D$7</f>
        <v>0.98613531</v>
      </c>
      <c r="E11" s="11">
        <f t="shared" si="2"/>
        <v>1.0204149521666668</v>
      </c>
      <c r="F11" s="11">
        <f t="shared" si="2"/>
        <v>0.9966443208333333</v>
      </c>
      <c r="G11" s="11">
        <f t="shared" si="2"/>
        <v>1.0105829472222223</v>
      </c>
      <c r="H11" s="11">
        <f t="shared" si="2"/>
        <v>0.9975076166666668</v>
      </c>
      <c r="I11" s="11">
        <f t="shared" si="2"/>
        <v>0.9675448078333333</v>
      </c>
      <c r="J11" s="11">
        <f t="shared" si="2"/>
        <v>0.9675443983333333</v>
      </c>
      <c r="K11" s="11">
        <f t="shared" si="2"/>
        <v>0.968257825</v>
      </c>
      <c r="L11" s="11">
        <f t="shared" si="2"/>
        <v>0.9870528963333334</v>
      </c>
      <c r="M11" s="11">
        <f t="shared" si="2"/>
        <v>0.9551808571666667</v>
      </c>
      <c r="N11" s="11">
        <f t="shared" si="2"/>
        <v>0.9869308111666668</v>
      </c>
    </row>
    <row r="12" spans="1:14" s="8" customFormat="1" ht="14.25">
      <c r="A12" t="s">
        <v>79</v>
      </c>
      <c r="B12" s="11">
        <f t="shared" si="1"/>
        <v>1.0043122533333333</v>
      </c>
      <c r="C12" s="11">
        <f t="shared" si="1"/>
        <v>1.011270766111111</v>
      </c>
      <c r="D12" s="11">
        <f aca="true" t="shared" si="3" ref="D12:N12">D4/D$7</f>
        <v>0.98273886</v>
      </c>
      <c r="E12" s="11">
        <f t="shared" si="3"/>
        <v>1.0242209393333332</v>
      </c>
      <c r="F12" s="11">
        <f t="shared" si="3"/>
        <v>1.0084027053333333</v>
      </c>
      <c r="G12" s="11">
        <f t="shared" si="3"/>
        <v>1.026028368888889</v>
      </c>
      <c r="H12" s="11">
        <f t="shared" si="3"/>
        <v>1.0104204261111112</v>
      </c>
      <c r="I12" s="11">
        <f t="shared" si="3"/>
        <v>0.9787191016666666</v>
      </c>
      <c r="J12" s="11">
        <f t="shared" si="3"/>
        <v>0.9609306329999999</v>
      </c>
      <c r="K12" s="11">
        <f t="shared" si="3"/>
        <v>0.9783495286666667</v>
      </c>
      <c r="L12" s="11">
        <f t="shared" si="3"/>
        <v>0.9992184163333333</v>
      </c>
      <c r="M12" s="11">
        <f t="shared" si="3"/>
        <v>0.9577789506666667</v>
      </c>
      <c r="N12" s="11">
        <f t="shared" si="3"/>
        <v>0.9976134590000001</v>
      </c>
    </row>
    <row r="13" spans="1:14" s="8" customFormat="1" ht="14.25">
      <c r="A13" t="s">
        <v>80</v>
      </c>
      <c r="B13" s="11">
        <f t="shared" si="1"/>
        <v>0.9994949766666666</v>
      </c>
      <c r="C13" s="11">
        <f t="shared" si="1"/>
        <v>1.0074410477777778</v>
      </c>
      <c r="D13" s="11">
        <f aca="true" t="shared" si="4" ref="D13:N13">D5/D$7</f>
        <v>0.9817268763333334</v>
      </c>
      <c r="E13" s="11">
        <f t="shared" si="4"/>
        <v>1.0258597708333332</v>
      </c>
      <c r="F13" s="11">
        <f t="shared" si="4"/>
        <v>1.0043818385</v>
      </c>
      <c r="G13" s="11">
        <f t="shared" si="4"/>
        <v>1.0276703494444446</v>
      </c>
      <c r="H13" s="11">
        <f t="shared" si="4"/>
        <v>1.0097247672222223</v>
      </c>
      <c r="I13" s="11">
        <f t="shared" si="4"/>
        <v>0.9601826258333334</v>
      </c>
      <c r="J13" s="11">
        <f t="shared" si="4"/>
        <v>0.9542241928333333</v>
      </c>
      <c r="K13" s="11">
        <f t="shared" si="4"/>
        <v>0.9760207343333334</v>
      </c>
      <c r="L13" s="11">
        <f t="shared" si="4"/>
        <v>0.9980054143333333</v>
      </c>
      <c r="M13" s="11">
        <f t="shared" si="4"/>
        <v>0.947612868</v>
      </c>
      <c r="N13" s="11">
        <f t="shared" si="4"/>
        <v>0.9951454618333333</v>
      </c>
    </row>
    <row r="14" spans="1:14" s="8" customFormat="1" ht="14.25">
      <c r="A14" t="s">
        <v>81</v>
      </c>
      <c r="B14" s="11">
        <f t="shared" si="1"/>
        <v>1.0093153577777778</v>
      </c>
      <c r="C14" s="11">
        <f t="shared" si="1"/>
        <v>1.0171232883333334</v>
      </c>
      <c r="D14" s="11">
        <f aca="true" t="shared" si="5" ref="D14:N14">D6/D$7</f>
        <v>0.9983243860000001</v>
      </c>
      <c r="E14" s="11">
        <f t="shared" si="5"/>
        <v>1.0213295805</v>
      </c>
      <c r="F14" s="11">
        <f t="shared" si="5"/>
        <v>1.0114915461666667</v>
      </c>
      <c r="G14" s="11">
        <f t="shared" si="5"/>
        <v>1.0368550877777778</v>
      </c>
      <c r="H14" s="11">
        <f t="shared" si="5"/>
        <v>1.0183974005555556</v>
      </c>
      <c r="I14" s="11">
        <f t="shared" si="5"/>
        <v>0.9807195058333332</v>
      </c>
      <c r="J14" s="11">
        <f t="shared" si="5"/>
        <v>0.9647993643333334</v>
      </c>
      <c r="K14" s="11">
        <f t="shared" si="5"/>
        <v>0.9705852349999999</v>
      </c>
      <c r="L14" s="11">
        <f t="shared" si="5"/>
        <v>0.9931147770000001</v>
      </c>
      <c r="M14" s="11">
        <f t="shared" si="5"/>
        <v>0.9556476141666667</v>
      </c>
      <c r="N14" s="11">
        <f t="shared" si="5"/>
        <v>1.0039302745</v>
      </c>
    </row>
    <row r="15" spans="1:14" s="8" customFormat="1" ht="14.25">
      <c r="A15" s="8" t="s">
        <v>64</v>
      </c>
      <c r="B15" s="12">
        <f>AVERAGE(B10:B14)</f>
        <v>1.0094750794444445</v>
      </c>
      <c r="C15" s="12">
        <f>AVERAGE(C10:C14)</f>
        <v>1.015410652</v>
      </c>
      <c r="D15" s="12">
        <f aca="true" t="shared" si="6" ref="D15:N15">AVERAGE(D10:D14)</f>
        <v>0.9976478534666666</v>
      </c>
      <c r="E15" s="12">
        <f t="shared" si="6"/>
        <v>1.0237344310333334</v>
      </c>
      <c r="F15" s="12">
        <f t="shared" si="6"/>
        <v>1.0115174489666667</v>
      </c>
      <c r="G15" s="12">
        <f t="shared" si="6"/>
        <v>1.0252841883333335</v>
      </c>
      <c r="H15" s="12">
        <f t="shared" si="6"/>
        <v>1.0090125526388891</v>
      </c>
      <c r="I15" s="12">
        <f t="shared" si="6"/>
        <v>0.9773737411999999</v>
      </c>
      <c r="J15" s="12">
        <f t="shared" si="6"/>
        <v>0.9744633858666665</v>
      </c>
      <c r="K15" s="12">
        <f t="shared" si="6"/>
        <v>0.9791736261333334</v>
      </c>
      <c r="L15" s="12">
        <f t="shared" si="6"/>
        <v>0.9963633806000001</v>
      </c>
      <c r="M15" s="12">
        <f t="shared" si="6"/>
        <v>0.9661545971666667</v>
      </c>
      <c r="N15" s="12">
        <f t="shared" si="6"/>
        <v>1.0001829364</v>
      </c>
    </row>
    <row r="16" spans="1:14" s="7" customFormat="1" ht="15">
      <c r="A16" s="7" t="s">
        <v>65</v>
      </c>
      <c r="B16" s="6" t="s">
        <v>66</v>
      </c>
      <c r="C16" s="6"/>
      <c r="D16" s="6" t="s">
        <v>67</v>
      </c>
      <c r="E16" s="6"/>
      <c r="F16" s="6" t="s">
        <v>68</v>
      </c>
      <c r="G16" s="6"/>
      <c r="H16" s="6" t="s">
        <v>69</v>
      </c>
      <c r="I16" s="6" t="s">
        <v>70</v>
      </c>
      <c r="J16" s="6"/>
      <c r="K16" s="6"/>
      <c r="L16" s="6" t="s">
        <v>71</v>
      </c>
      <c r="M16" s="6"/>
      <c r="N16" s="6" t="s">
        <v>72</v>
      </c>
    </row>
    <row r="17" spans="2:14" ht="14.25">
      <c r="B17" s="6"/>
      <c r="C17" s="6"/>
      <c r="D17" s="6"/>
      <c r="E17" s="6"/>
      <c r="F17" s="6"/>
      <c r="G17" s="6"/>
      <c r="H17" s="6"/>
      <c r="I17" s="6"/>
      <c r="J17" s="6"/>
      <c r="K17" s="6"/>
      <c r="L17" s="6"/>
      <c r="M17" s="6"/>
      <c r="N17" s="6"/>
    </row>
    <row r="18" spans="2:14" ht="14.25">
      <c r="B18" s="6"/>
      <c r="C18" s="6"/>
      <c r="D18" s="6"/>
      <c r="E18" s="6"/>
      <c r="F18" s="6"/>
      <c r="G18" s="6"/>
      <c r="H18" s="6"/>
      <c r="I18" s="6"/>
      <c r="J18" s="6"/>
      <c r="K18" s="6"/>
      <c r="L18" s="6"/>
      <c r="M18" s="6"/>
      <c r="N18" s="6"/>
    </row>
    <row r="19" spans="2:14" ht="14.25">
      <c r="B19" s="6"/>
      <c r="C19" s="6"/>
      <c r="D19" s="6"/>
      <c r="E19" s="6"/>
      <c r="F19" s="6"/>
      <c r="G19" s="6"/>
      <c r="H19" s="6"/>
      <c r="I19" s="6"/>
      <c r="J19" s="6"/>
      <c r="K19" s="6"/>
      <c r="L19" s="6"/>
      <c r="M19" s="6"/>
      <c r="N19" s="6"/>
    </row>
    <row r="20" spans="1:14" ht="14.25">
      <c r="A20" t="s">
        <v>76</v>
      </c>
      <c r="B20" s="6"/>
      <c r="C20" s="6"/>
      <c r="D20" s="6"/>
      <c r="E20" s="6"/>
      <c r="F20" s="6"/>
      <c r="G20" s="6"/>
      <c r="H20" s="6"/>
      <c r="I20" s="6"/>
      <c r="J20" s="6"/>
      <c r="K20" s="6"/>
      <c r="L20" s="6"/>
      <c r="M20" s="6"/>
      <c r="N20" s="6"/>
    </row>
    <row r="21" ht="14.25">
      <c r="C21" t="s">
        <v>73</v>
      </c>
    </row>
    <row r="22" spans="1:3" ht="14.25">
      <c r="A22" t="s">
        <v>7</v>
      </c>
      <c r="B22" t="s">
        <v>16</v>
      </c>
      <c r="C22">
        <v>-83.99393761</v>
      </c>
    </row>
    <row r="23" spans="1:3" ht="14.25">
      <c r="A23" t="s">
        <v>23</v>
      </c>
      <c r="B23" t="s">
        <v>16</v>
      </c>
      <c r="C23">
        <v>522147.3211</v>
      </c>
    </row>
    <row r="24" spans="1:3" ht="14.25">
      <c r="A24" t="s">
        <v>24</v>
      </c>
      <c r="B24" t="s">
        <v>16</v>
      </c>
      <c r="C24">
        <v>514568.8271</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121"/>
  <sheetViews>
    <sheetView zoomScalePageLayoutView="0" workbookViewId="0" topLeftCell="I1">
      <selection activeCell="J7" sqref="J7:K9"/>
    </sheetView>
  </sheetViews>
  <sheetFormatPr defaultColWidth="9.140625" defaultRowHeight="15"/>
  <cols>
    <col min="6" max="6" width="10.421875" style="0" customWidth="1"/>
    <col min="9" max="9" width="21.8515625" style="0" customWidth="1"/>
    <col min="10" max="10" width="16.00390625" style="0" customWidth="1"/>
    <col min="11" max="23" width="12.00390625" style="0" bestFit="1" customWidth="1"/>
  </cols>
  <sheetData>
    <row r="1" spans="1:10" ht="15">
      <c r="A1" t="s">
        <v>0</v>
      </c>
      <c r="B1" t="s">
        <v>1</v>
      </c>
      <c r="C1" t="s">
        <v>2</v>
      </c>
      <c r="D1" t="s">
        <v>3</v>
      </c>
      <c r="E1" t="s">
        <v>4</v>
      </c>
      <c r="F1" t="s">
        <v>5</v>
      </c>
      <c r="G1" t="s">
        <v>6</v>
      </c>
      <c r="I1" s="5" t="s">
        <v>62</v>
      </c>
      <c r="J1" s="2" t="s">
        <v>60</v>
      </c>
    </row>
    <row r="2" spans="1:22" ht="14.25">
      <c r="A2" t="s">
        <v>26</v>
      </c>
      <c r="B2" t="s">
        <v>8</v>
      </c>
      <c r="C2">
        <v>80.40621611</v>
      </c>
      <c r="D2">
        <v>0.6853769172</v>
      </c>
      <c r="E2" t="s">
        <v>10</v>
      </c>
      <c r="F2">
        <v>0.8523929497</v>
      </c>
      <c r="G2">
        <v>863552.3677</v>
      </c>
      <c r="I2" s="2" t="s">
        <v>59</v>
      </c>
      <c r="J2" t="s">
        <v>11</v>
      </c>
      <c r="K2" t="s">
        <v>8</v>
      </c>
      <c r="L2" t="s">
        <v>12</v>
      </c>
      <c r="M2" t="s">
        <v>13</v>
      </c>
      <c r="N2" t="s">
        <v>14</v>
      </c>
      <c r="O2" t="s">
        <v>15</v>
      </c>
      <c r="P2" t="s">
        <v>16</v>
      </c>
      <c r="Q2" t="s">
        <v>18</v>
      </c>
      <c r="R2" t="s">
        <v>17</v>
      </c>
      <c r="S2" t="s">
        <v>20</v>
      </c>
      <c r="T2" t="s">
        <v>19</v>
      </c>
      <c r="U2" t="s">
        <v>21</v>
      </c>
      <c r="V2" t="s">
        <v>22</v>
      </c>
    </row>
    <row r="3" spans="1:22" ht="14.25">
      <c r="A3" t="s">
        <v>26</v>
      </c>
      <c r="B3" t="s">
        <v>11</v>
      </c>
      <c r="C3">
        <v>80.20378816</v>
      </c>
      <c r="D3">
        <v>0.7292663317</v>
      </c>
      <c r="E3" t="s">
        <v>10</v>
      </c>
      <c r="F3">
        <v>0.9092666923</v>
      </c>
      <c r="G3">
        <v>545809.9037</v>
      </c>
      <c r="I3" s="3" t="s">
        <v>38</v>
      </c>
      <c r="J3" s="4">
        <v>0.06929179599</v>
      </c>
      <c r="K3" s="4">
        <v>0.0441064476</v>
      </c>
      <c r="L3" s="4">
        <v>13.31570018</v>
      </c>
      <c r="M3" s="4">
        <v>0.0715033868785</v>
      </c>
      <c r="N3" s="4">
        <v>0.01889371691</v>
      </c>
      <c r="O3" s="4">
        <v>0.0044070681985</v>
      </c>
      <c r="P3" s="4">
        <v>0.0029702036545000005</v>
      </c>
      <c r="Q3" s="4">
        <v>0.07377792308</v>
      </c>
      <c r="R3" s="4">
        <v>0.27450009435</v>
      </c>
      <c r="S3" s="4">
        <v>0.037254453158</v>
      </c>
      <c r="T3" s="4">
        <v>0.024225675177</v>
      </c>
      <c r="U3" s="4">
        <v>0.0001109550333</v>
      </c>
      <c r="V3" s="4">
        <v>0.00016089917845</v>
      </c>
    </row>
    <row r="4" spans="1:22" ht="14.25">
      <c r="A4" t="s">
        <v>26</v>
      </c>
      <c r="B4" t="s">
        <v>12</v>
      </c>
      <c r="C4">
        <v>82.93962334</v>
      </c>
      <c r="D4">
        <v>0.9990978184</v>
      </c>
      <c r="E4" t="s">
        <v>10</v>
      </c>
      <c r="F4">
        <v>1.204608579</v>
      </c>
      <c r="G4">
        <v>280440.6388</v>
      </c>
      <c r="I4" s="3" t="s">
        <v>26</v>
      </c>
      <c r="J4" s="4">
        <v>79.98916405</v>
      </c>
      <c r="K4" s="4">
        <v>80.50620609333333</v>
      </c>
      <c r="L4" s="4">
        <v>83.14463542</v>
      </c>
      <c r="M4" s="4">
        <v>15.10610732</v>
      </c>
      <c r="N4" s="4">
        <v>14.740769403333331</v>
      </c>
      <c r="O4" s="4">
        <v>0.3321200912</v>
      </c>
      <c r="P4" s="4">
        <v>0.3269049976666667</v>
      </c>
      <c r="Q4" s="4">
        <v>0.7833435727333334</v>
      </c>
      <c r="R4" s="4">
        <v>0.8806787140333334</v>
      </c>
      <c r="S4" s="4">
        <v>7.711594009333333</v>
      </c>
      <c r="T4" s="4">
        <v>7.957568951666667</v>
      </c>
      <c r="U4" s="4">
        <v>0.11388015596666667</v>
      </c>
      <c r="V4" s="4">
        <v>0.11952183329999999</v>
      </c>
    </row>
    <row r="5" spans="1:22" ht="14.25">
      <c r="A5" t="s">
        <v>26</v>
      </c>
      <c r="B5" t="s">
        <v>13</v>
      </c>
      <c r="C5">
        <v>14.99416349</v>
      </c>
      <c r="D5">
        <v>0.1050452448</v>
      </c>
      <c r="E5" t="s">
        <v>10</v>
      </c>
      <c r="F5">
        <v>0.7005742255</v>
      </c>
      <c r="G5">
        <v>566664.2466</v>
      </c>
      <c r="I5" s="3" t="s">
        <v>27</v>
      </c>
      <c r="J5" s="4">
        <v>80.26804486</v>
      </c>
      <c r="K5" s="4">
        <v>80.78420051666667</v>
      </c>
      <c r="L5" s="4">
        <v>82.85731176333333</v>
      </c>
      <c r="M5" s="4">
        <v>15.255986703333335</v>
      </c>
      <c r="N5" s="4">
        <v>14.884046796666667</v>
      </c>
      <c r="O5" s="4">
        <v>0.32307972853333333</v>
      </c>
      <c r="P5" s="4">
        <v>0.31743655369999996</v>
      </c>
      <c r="Q5" s="4">
        <v>1.52305124</v>
      </c>
      <c r="R5" s="4">
        <v>1.5723111863333334</v>
      </c>
      <c r="S5" s="4">
        <v>7.703127626666666</v>
      </c>
      <c r="T5" s="4">
        <v>7.961628975666667</v>
      </c>
      <c r="U5" s="4">
        <v>0.1143462511</v>
      </c>
      <c r="V5" s="4">
        <v>0.12015844983333333</v>
      </c>
    </row>
    <row r="6" spans="1:22" ht="14.25">
      <c r="A6" t="s">
        <v>26</v>
      </c>
      <c r="B6" t="s">
        <v>14</v>
      </c>
      <c r="C6">
        <v>14.90466866</v>
      </c>
      <c r="D6">
        <v>0.2163002209</v>
      </c>
      <c r="E6" t="s">
        <v>10</v>
      </c>
      <c r="F6">
        <v>1.451224619</v>
      </c>
      <c r="G6">
        <v>256623.7233</v>
      </c>
      <c r="I6" s="3"/>
      <c r="J6" s="4"/>
      <c r="K6" s="4"/>
      <c r="L6" s="4"/>
      <c r="M6" s="4"/>
      <c r="N6" s="4"/>
      <c r="O6" s="4"/>
      <c r="P6" s="4"/>
      <c r="Q6" s="4"/>
      <c r="R6" s="4"/>
      <c r="S6" s="4"/>
      <c r="T6" s="4"/>
      <c r="U6" s="4"/>
      <c r="V6" s="4"/>
    </row>
    <row r="7" spans="1:18" ht="15">
      <c r="A7" t="s">
        <v>26</v>
      </c>
      <c r="B7" t="s">
        <v>15</v>
      </c>
      <c r="C7">
        <v>0.3286136623</v>
      </c>
      <c r="D7">
        <v>0.006056956462</v>
      </c>
      <c r="E7" t="s">
        <v>10</v>
      </c>
      <c r="F7">
        <v>1.843184614</v>
      </c>
      <c r="G7">
        <v>16747.06398</v>
      </c>
      <c r="I7" s="3" t="s">
        <v>0</v>
      </c>
      <c r="J7" t="s">
        <v>102</v>
      </c>
      <c r="K7" t="s">
        <v>153</v>
      </c>
      <c r="L7" s="13" t="s">
        <v>11</v>
      </c>
      <c r="M7" s="13" t="s">
        <v>12</v>
      </c>
      <c r="N7" s="13" t="s">
        <v>14</v>
      </c>
      <c r="O7" s="13" t="s">
        <v>16</v>
      </c>
      <c r="P7" s="13" t="s">
        <v>18</v>
      </c>
      <c r="Q7" s="13" t="s">
        <v>19</v>
      </c>
      <c r="R7" s="13" t="s">
        <v>22</v>
      </c>
    </row>
    <row r="8" spans="1:18" ht="14.25">
      <c r="A8" t="s">
        <v>26</v>
      </c>
      <c r="B8" t="s">
        <v>16</v>
      </c>
      <c r="C8">
        <v>0.3267092299</v>
      </c>
      <c r="D8">
        <v>0.005709324795</v>
      </c>
      <c r="E8" t="s">
        <v>10</v>
      </c>
      <c r="F8">
        <v>1.747524793</v>
      </c>
      <c r="G8">
        <v>14215.86243</v>
      </c>
      <c r="I8" s="3" t="s">
        <v>26</v>
      </c>
      <c r="J8">
        <v>0.2582</v>
      </c>
      <c r="K8" s="4">
        <v>0.0500817</v>
      </c>
      <c r="L8" s="4">
        <v>79.98916405</v>
      </c>
      <c r="M8" s="4">
        <v>83.14463542</v>
      </c>
      <c r="N8" s="4">
        <v>14.740769403333331</v>
      </c>
      <c r="O8" s="4">
        <v>0.3269049976666667</v>
      </c>
      <c r="P8" s="4">
        <v>0.7833435727333334</v>
      </c>
      <c r="Q8" s="4">
        <v>7.957568951666667</v>
      </c>
      <c r="R8" s="4">
        <v>0.11952183329999999</v>
      </c>
    </row>
    <row r="9" spans="1:18" ht="14.25">
      <c r="A9" t="s">
        <v>26</v>
      </c>
      <c r="B9" t="s">
        <v>17</v>
      </c>
      <c r="C9">
        <v>0.8867171751</v>
      </c>
      <c r="D9">
        <v>0.007817230243</v>
      </c>
      <c r="E9" t="s">
        <v>10</v>
      </c>
      <c r="F9">
        <v>0.8815922892</v>
      </c>
      <c r="G9">
        <v>7193.552539</v>
      </c>
      <c r="I9" s="3" t="s">
        <v>27</v>
      </c>
      <c r="J9">
        <v>0.2593</v>
      </c>
      <c r="K9" s="4">
        <v>0.0487484</v>
      </c>
      <c r="L9" s="4">
        <v>80.26804486</v>
      </c>
      <c r="M9" s="4">
        <v>82.85731176333333</v>
      </c>
      <c r="N9" s="4">
        <v>14.884046796666667</v>
      </c>
      <c r="O9" s="4">
        <v>0.31743655369999996</v>
      </c>
      <c r="P9" s="4">
        <v>1.52305124</v>
      </c>
      <c r="Q9" s="4">
        <v>7.961628975666667</v>
      </c>
      <c r="R9" s="4">
        <v>0.12015844983333333</v>
      </c>
    </row>
    <row r="10" spans="9:18" ht="14.25">
      <c r="I10" s="3"/>
      <c r="K10" s="4"/>
      <c r="L10" s="4"/>
      <c r="M10" s="4"/>
      <c r="N10" s="4"/>
      <c r="O10" s="4"/>
      <c r="P10" s="4"/>
      <c r="Q10" s="4"/>
      <c r="R10" s="4"/>
    </row>
    <row r="11" spans="9:18" ht="14.25">
      <c r="I11" s="3"/>
      <c r="K11" s="4"/>
      <c r="L11" s="4"/>
      <c r="M11" s="4"/>
      <c r="N11" s="4"/>
      <c r="O11" s="4"/>
      <c r="P11" s="4"/>
      <c r="Q11" s="4"/>
      <c r="R11" s="4"/>
    </row>
    <row r="12" spans="9:18" ht="14.25">
      <c r="I12" s="3"/>
      <c r="K12" s="4"/>
      <c r="L12" s="4"/>
      <c r="M12" s="4"/>
      <c r="N12" s="4"/>
      <c r="O12" s="4"/>
      <c r="P12" s="4"/>
      <c r="Q12" s="4"/>
      <c r="R12" s="4"/>
    </row>
    <row r="13" spans="9:18" ht="14.25">
      <c r="I13" s="3"/>
      <c r="K13" s="4"/>
      <c r="L13" s="4"/>
      <c r="M13" s="4"/>
      <c r="N13" s="4"/>
      <c r="O13" s="4"/>
      <c r="P13" s="4"/>
      <c r="Q13" s="4"/>
      <c r="R13" s="4"/>
    </row>
    <row r="14" spans="9:18" ht="14.25">
      <c r="I14" s="3"/>
      <c r="L14" s="4"/>
      <c r="M14" s="4"/>
      <c r="N14" s="4"/>
      <c r="O14" s="4"/>
      <c r="P14" s="4"/>
      <c r="Q14" s="4"/>
      <c r="R14" s="4"/>
    </row>
    <row r="15" spans="12:18" ht="14.25">
      <c r="L15" s="4"/>
      <c r="M15" s="4"/>
      <c r="N15" s="4"/>
      <c r="O15" s="4"/>
      <c r="P15" s="4"/>
      <c r="Q15" s="4"/>
      <c r="R15" s="4"/>
    </row>
    <row r="16" spans="9:19" ht="14.25">
      <c r="I16" s="3"/>
      <c r="J16" t="s">
        <v>0</v>
      </c>
      <c r="K16" t="s">
        <v>106</v>
      </c>
      <c r="L16" s="4" t="s">
        <v>152</v>
      </c>
      <c r="M16" s="4" t="s">
        <v>8</v>
      </c>
      <c r="N16" s="4" t="s">
        <v>12</v>
      </c>
      <c r="O16" s="4" t="s">
        <v>14</v>
      </c>
      <c r="P16" s="4" t="s">
        <v>16</v>
      </c>
      <c r="Q16" s="4" t="s">
        <v>17</v>
      </c>
      <c r="R16" s="4" t="s">
        <v>19</v>
      </c>
      <c r="S16" t="s">
        <v>22</v>
      </c>
    </row>
    <row r="17" spans="9:19" ht="14.25">
      <c r="I17" s="25">
        <v>39907</v>
      </c>
      <c r="J17" t="s">
        <v>93</v>
      </c>
      <c r="K17">
        <v>0.2582</v>
      </c>
      <c r="L17" s="4">
        <v>0.002</v>
      </c>
      <c r="M17" s="4">
        <v>85.5594778</v>
      </c>
      <c r="N17" s="4">
        <v>94.33680106</v>
      </c>
      <c r="O17" s="4">
        <v>15.22817368</v>
      </c>
      <c r="P17" s="4">
        <v>0.3397311062</v>
      </c>
      <c r="Q17" s="4">
        <v>0.873723419</v>
      </c>
      <c r="R17" s="4">
        <v>8.697558783</v>
      </c>
      <c r="S17">
        <v>0.1267271494</v>
      </c>
    </row>
    <row r="18" spans="9:19" ht="14.25">
      <c r="I18" s="25">
        <v>39907</v>
      </c>
      <c r="J18" t="s">
        <v>94</v>
      </c>
      <c r="K18">
        <v>0.2593</v>
      </c>
      <c r="L18" s="4">
        <v>0.002</v>
      </c>
      <c r="M18" s="4">
        <v>77.3038287</v>
      </c>
      <c r="N18" s="4">
        <v>84.76520286</v>
      </c>
      <c r="O18" s="4">
        <v>14.05605191</v>
      </c>
      <c r="P18" s="4">
        <v>0.2995989075</v>
      </c>
      <c r="Q18" s="4">
        <v>1.499293949</v>
      </c>
      <c r="R18" s="4">
        <v>8.013782423</v>
      </c>
      <c r="S18">
        <v>0.1159270158</v>
      </c>
    </row>
    <row r="19" spans="9:18" ht="14.25">
      <c r="I19" s="3"/>
      <c r="L19" s="4"/>
      <c r="M19" s="4"/>
      <c r="N19" s="4"/>
      <c r="O19" s="4"/>
      <c r="P19" s="4"/>
      <c r="Q19" s="4"/>
      <c r="R19" s="4"/>
    </row>
    <row r="20" spans="9:17" ht="14.25">
      <c r="I20" s="3"/>
      <c r="L20" s="4"/>
      <c r="M20" s="4"/>
      <c r="N20" s="4"/>
      <c r="O20" s="4"/>
      <c r="P20" s="4"/>
      <c r="Q20" s="4"/>
    </row>
    <row r="21" spans="9:17" ht="14.25">
      <c r="I21" s="3"/>
      <c r="L21" s="4"/>
      <c r="M21" s="4"/>
      <c r="N21" s="4"/>
      <c r="O21" s="4"/>
      <c r="P21" s="4"/>
      <c r="Q21" s="4"/>
    </row>
    <row r="22" spans="1:7" ht="14.25">
      <c r="A22" t="s">
        <v>26</v>
      </c>
      <c r="B22" t="s">
        <v>18</v>
      </c>
      <c r="C22">
        <v>0.76550922</v>
      </c>
      <c r="D22">
        <v>0.08899937999</v>
      </c>
      <c r="E22" t="s">
        <v>10</v>
      </c>
      <c r="F22">
        <v>11.62616696</v>
      </c>
      <c r="G22">
        <v>1387.281782</v>
      </c>
    </row>
    <row r="23" spans="1:17" ht="14.25">
      <c r="A23" t="s">
        <v>26</v>
      </c>
      <c r="B23" t="s">
        <v>19</v>
      </c>
      <c r="C23">
        <v>7.972637726</v>
      </c>
      <c r="D23">
        <v>0.05959582821</v>
      </c>
      <c r="E23" t="s">
        <v>10</v>
      </c>
      <c r="F23">
        <v>0.7475045306</v>
      </c>
      <c r="G23">
        <v>34657.83125</v>
      </c>
      <c r="J23" t="s">
        <v>0</v>
      </c>
      <c r="K23" t="s">
        <v>84</v>
      </c>
      <c r="L23" t="s">
        <v>85</v>
      </c>
      <c r="M23" t="s">
        <v>86</v>
      </c>
      <c r="N23" t="s">
        <v>87</v>
      </c>
      <c r="O23" t="s">
        <v>88</v>
      </c>
      <c r="P23" t="s">
        <v>89</v>
      </c>
      <c r="Q23" t="s">
        <v>90</v>
      </c>
    </row>
    <row r="24" spans="1:17" ht="14.25">
      <c r="A24" t="s">
        <v>26</v>
      </c>
      <c r="B24" t="s">
        <v>20</v>
      </c>
      <c r="C24">
        <v>7.794312238</v>
      </c>
      <c r="D24">
        <v>0.06182779299</v>
      </c>
      <c r="E24" t="s">
        <v>10</v>
      </c>
      <c r="F24">
        <v>0.7932424453</v>
      </c>
      <c r="G24">
        <v>54709.74148</v>
      </c>
      <c r="J24" s="3" t="s">
        <v>26</v>
      </c>
      <c r="K24">
        <f>(M17*$L17+L8*$K8)/$J$8</f>
        <v>16.177816703341925</v>
      </c>
      <c r="L24">
        <f aca="true" t="shared" si="0" ref="L24:Q24">(N17*$L17+M8*$K8)/$J$8</f>
        <v>16.857855498969073</v>
      </c>
      <c r="M24">
        <f t="shared" si="0"/>
        <v>2.9771461595155655</v>
      </c>
      <c r="N24">
        <f t="shared" si="0"/>
        <v>0.06603958262603679</v>
      </c>
      <c r="O24">
        <f t="shared" si="0"/>
        <v>0.15870884835228113</v>
      </c>
      <c r="P24">
        <f t="shared" si="0"/>
        <v>1.61085863103286</v>
      </c>
      <c r="Q24">
        <f t="shared" si="0"/>
        <v>0.024164643290397404</v>
      </c>
    </row>
    <row r="25" spans="1:17" ht="14.25">
      <c r="A25" t="s">
        <v>26</v>
      </c>
      <c r="B25" t="s">
        <v>21</v>
      </c>
      <c r="C25">
        <v>0.1176338272</v>
      </c>
      <c r="D25">
        <v>0.002108965991</v>
      </c>
      <c r="E25" t="s">
        <v>10</v>
      </c>
      <c r="F25">
        <v>1.792822729</v>
      </c>
      <c r="G25">
        <v>85741.04362</v>
      </c>
      <c r="J25" s="3" t="s">
        <v>27</v>
      </c>
      <c r="K25">
        <f>(M18*$L18+L9*$K9)/$J$8</f>
        <v>15.753471787192968</v>
      </c>
      <c r="L25">
        <f aca="true" t="shared" si="1" ref="L25:Q25">(N18*$L18+M9*$K9)/$J$8</f>
        <v>16.30012309250069</v>
      </c>
      <c r="M25">
        <f t="shared" si="1"/>
        <v>2.918999111861446</v>
      </c>
      <c r="N25">
        <f t="shared" si="1"/>
        <v>0.06225298957935352</v>
      </c>
      <c r="O25">
        <f t="shared" si="1"/>
        <v>0.2991669208598606</v>
      </c>
      <c r="P25">
        <f t="shared" si="1"/>
        <v>1.565237175845813</v>
      </c>
      <c r="Q25">
        <f t="shared" si="1"/>
        <v>0.023583989959160598</v>
      </c>
    </row>
    <row r="26" spans="1:17" s="8" customFormat="1" ht="14.25">
      <c r="A26" s="8" t="s">
        <v>26</v>
      </c>
      <c r="B26" s="8" t="s">
        <v>22</v>
      </c>
      <c r="C26" s="8">
        <v>0.1203660803</v>
      </c>
      <c r="D26" s="8">
        <v>0.002064108619</v>
      </c>
      <c r="E26" s="8" t="s">
        <v>10</v>
      </c>
      <c r="F26" s="8">
        <v>1.714859048</v>
      </c>
      <c r="G26" s="8">
        <v>41484.0359</v>
      </c>
      <c r="J26" s="21" t="s">
        <v>91</v>
      </c>
      <c r="K26" s="22">
        <v>15.26</v>
      </c>
      <c r="L26" s="22">
        <v>16.1</v>
      </c>
      <c r="M26" s="22">
        <v>2.71</v>
      </c>
      <c r="N26" s="22">
        <v>0.054</v>
      </c>
      <c r="O26" s="22">
        <v>0.024</v>
      </c>
      <c r="P26" s="22">
        <v>1.59</v>
      </c>
      <c r="Q26" s="22">
        <v>0.025</v>
      </c>
    </row>
    <row r="27" spans="1:17" ht="14.25">
      <c r="A27" t="s">
        <v>27</v>
      </c>
      <c r="B27" t="s">
        <v>8</v>
      </c>
      <c r="C27">
        <v>81.25160326</v>
      </c>
      <c r="D27">
        <v>0.06862687308</v>
      </c>
      <c r="E27" t="s">
        <v>10</v>
      </c>
      <c r="F27">
        <v>0.08446217714</v>
      </c>
      <c r="G27">
        <v>872631.7164</v>
      </c>
      <c r="J27" s="16" t="s">
        <v>92</v>
      </c>
      <c r="K27" t="s">
        <v>95</v>
      </c>
      <c r="L27" t="s">
        <v>96</v>
      </c>
      <c r="M27" t="s">
        <v>101</v>
      </c>
      <c r="N27" t="s">
        <v>97</v>
      </c>
      <c r="O27" t="s">
        <v>98</v>
      </c>
      <c r="P27" t="s">
        <v>99</v>
      </c>
      <c r="Q27" t="s">
        <v>100</v>
      </c>
    </row>
    <row r="28" spans="1:17" ht="14.25">
      <c r="A28" t="s">
        <v>27</v>
      </c>
      <c r="B28" t="s">
        <v>11</v>
      </c>
      <c r="C28">
        <v>80.99837094</v>
      </c>
      <c r="D28">
        <v>0.08616935288</v>
      </c>
      <c r="E28" t="s">
        <v>10</v>
      </c>
      <c r="F28">
        <v>0.1063840567</v>
      </c>
      <c r="G28">
        <v>551217.2686</v>
      </c>
      <c r="J28" t="s">
        <v>93</v>
      </c>
      <c r="K28" s="26">
        <f>K24/K26</f>
        <v>1.060145262342197</v>
      </c>
      <c r="L28" s="18">
        <f aca="true" t="shared" si="2" ref="L28:Q28">L24/L26</f>
        <v>1.0470717701223027</v>
      </c>
      <c r="M28" s="20">
        <f t="shared" si="2"/>
        <v>1.09857791864043</v>
      </c>
      <c r="N28" s="19">
        <f t="shared" si="2"/>
        <v>1.222955233815496</v>
      </c>
      <c r="O28" s="19">
        <f t="shared" si="2"/>
        <v>6.612868681345047</v>
      </c>
      <c r="P28" s="18">
        <f t="shared" si="2"/>
        <v>1.0131186358697233</v>
      </c>
      <c r="Q28" s="18">
        <f t="shared" si="2"/>
        <v>0.9665857316158961</v>
      </c>
    </row>
    <row r="29" spans="1:17" ht="14.25">
      <c r="A29" t="s">
        <v>27</v>
      </c>
      <c r="B29" t="s">
        <v>12</v>
      </c>
      <c r="C29">
        <v>82.50298079</v>
      </c>
      <c r="D29">
        <v>1.175027278</v>
      </c>
      <c r="E29" t="s">
        <v>10</v>
      </c>
      <c r="F29">
        <v>1.424224031</v>
      </c>
      <c r="G29">
        <v>278964.2357</v>
      </c>
      <c r="J29" t="s">
        <v>94</v>
      </c>
      <c r="K29" s="18">
        <f>K25/K26</f>
        <v>1.0323376007334841</v>
      </c>
      <c r="L29" s="18">
        <f aca="true" t="shared" si="3" ref="L29:Q29">L25/L26</f>
        <v>1.0124300057453843</v>
      </c>
      <c r="M29" s="20">
        <f t="shared" si="3"/>
        <v>1.0771214434913083</v>
      </c>
      <c r="N29" s="19">
        <f t="shared" si="3"/>
        <v>1.1528331403583985</v>
      </c>
      <c r="O29" s="19">
        <f t="shared" si="3"/>
        <v>12.465288369160858</v>
      </c>
      <c r="P29" s="18">
        <f t="shared" si="3"/>
        <v>0.9844258967583729</v>
      </c>
      <c r="Q29" s="20">
        <f t="shared" si="3"/>
        <v>0.9433595983664239</v>
      </c>
    </row>
    <row r="30" spans="9:17" ht="14.25">
      <c r="I30" s="23"/>
      <c r="J30" s="23"/>
      <c r="K30" s="24"/>
      <c r="L30" s="24"/>
      <c r="M30" s="24"/>
      <c r="N30" s="24"/>
      <c r="O30" s="24"/>
      <c r="P30" s="24"/>
      <c r="Q30" s="24"/>
    </row>
    <row r="31" spans="9:18" ht="14.25">
      <c r="I31" s="23"/>
      <c r="J31" s="23"/>
      <c r="K31" s="23"/>
      <c r="L31" s="24"/>
      <c r="M31" s="24"/>
      <c r="N31" s="24"/>
      <c r="O31" s="24"/>
      <c r="P31" s="24"/>
      <c r="Q31" s="24"/>
      <c r="R31" s="24"/>
    </row>
    <row r="32" spans="9:18" ht="14.25">
      <c r="I32" s="23"/>
      <c r="J32" s="23"/>
      <c r="K32" s="23"/>
      <c r="L32" s="24"/>
      <c r="M32" s="24"/>
      <c r="N32" s="24"/>
      <c r="O32" s="24"/>
      <c r="P32" s="24"/>
      <c r="Q32" s="24"/>
      <c r="R32" s="24"/>
    </row>
    <row r="33" spans="9:18" ht="14.25">
      <c r="I33" s="23"/>
      <c r="J33" s="23"/>
      <c r="K33" s="23"/>
      <c r="L33" s="24"/>
      <c r="M33" s="24"/>
      <c r="N33" s="24"/>
      <c r="O33" s="24"/>
      <c r="P33" s="24"/>
      <c r="Q33" s="24"/>
      <c r="R33" s="24"/>
    </row>
    <row r="34" spans="1:18" ht="14.25">
      <c r="A34" t="s">
        <v>27</v>
      </c>
      <c r="B34" t="s">
        <v>13</v>
      </c>
      <c r="C34">
        <v>15.23342246</v>
      </c>
      <c r="D34">
        <v>0.0965646196</v>
      </c>
      <c r="E34" t="s">
        <v>10</v>
      </c>
      <c r="F34">
        <v>0.6338997022</v>
      </c>
      <c r="G34">
        <v>575706.3984</v>
      </c>
      <c r="I34" s="23"/>
      <c r="J34" s="23"/>
      <c r="K34" s="23"/>
      <c r="L34" s="23"/>
      <c r="M34" s="23"/>
      <c r="N34" s="23"/>
      <c r="O34" s="23"/>
      <c r="P34" s="23"/>
      <c r="Q34" s="23"/>
      <c r="R34" s="23"/>
    </row>
    <row r="35" spans="1:17" ht="14.25">
      <c r="A35" t="s">
        <v>27</v>
      </c>
      <c r="B35" t="s">
        <v>14</v>
      </c>
      <c r="C35">
        <v>14.91592612</v>
      </c>
      <c r="D35">
        <v>0.1306437633</v>
      </c>
      <c r="E35" t="s">
        <v>10</v>
      </c>
      <c r="F35">
        <v>0.8758675946</v>
      </c>
      <c r="G35">
        <v>256817.5506</v>
      </c>
      <c r="K35" t="s">
        <v>95</v>
      </c>
      <c r="L35" t="s">
        <v>96</v>
      </c>
      <c r="M35" t="s">
        <v>101</v>
      </c>
      <c r="N35" t="s">
        <v>97</v>
      </c>
      <c r="O35" t="s">
        <v>98</v>
      </c>
      <c r="P35" t="s">
        <v>99</v>
      </c>
      <c r="Q35" t="s">
        <v>100</v>
      </c>
    </row>
    <row r="36" spans="1:17" ht="14.25">
      <c r="A36" t="s">
        <v>27</v>
      </c>
      <c r="B36" t="s">
        <v>15</v>
      </c>
      <c r="C36">
        <v>0.3183398033</v>
      </c>
      <c r="D36">
        <v>0.003851261179</v>
      </c>
      <c r="E36" t="s">
        <v>10</v>
      </c>
      <c r="F36">
        <v>1.209795677</v>
      </c>
      <c r="G36">
        <v>16223.47961</v>
      </c>
      <c r="I36" t="s">
        <v>105</v>
      </c>
      <c r="J36" t="s">
        <v>93</v>
      </c>
      <c r="K36">
        <v>15.931883672415333</v>
      </c>
      <c r="L36">
        <v>16.71267099376332</v>
      </c>
      <c r="M36">
        <v>2.833039211287711</v>
      </c>
      <c r="N36">
        <v>0.05805322906428048</v>
      </c>
      <c r="O36">
        <v>0.1401105887097929</v>
      </c>
      <c r="P36">
        <v>1.6650272521053102</v>
      </c>
      <c r="Q36">
        <v>0.023687465104951587</v>
      </c>
    </row>
    <row r="37" spans="1:17" ht="14.25">
      <c r="A37" t="s">
        <v>27</v>
      </c>
      <c r="B37" t="s">
        <v>16</v>
      </c>
      <c r="C37">
        <v>0.314837845</v>
      </c>
      <c r="D37">
        <v>0.004062920643</v>
      </c>
      <c r="E37" t="s">
        <v>10</v>
      </c>
      <c r="F37">
        <v>1.290480388</v>
      </c>
      <c r="G37">
        <v>13699.31144</v>
      </c>
      <c r="I37" t="s">
        <v>105</v>
      </c>
      <c r="J37" t="s">
        <v>94</v>
      </c>
      <c r="K37">
        <v>15.403737742831796</v>
      </c>
      <c r="L37">
        <v>16.086178954451604</v>
      </c>
      <c r="M37">
        <v>2.802477925628554</v>
      </c>
      <c r="N37">
        <v>0.05566380612795914</v>
      </c>
      <c r="O37">
        <v>0.2768394961024096</v>
      </c>
      <c r="P37">
        <v>1.6214348160226382</v>
      </c>
      <c r="Q37">
        <v>0.023451017208032398</v>
      </c>
    </row>
    <row r="38" spans="1:17" ht="14.25">
      <c r="A38" t="s">
        <v>27</v>
      </c>
      <c r="B38" t="s">
        <v>17</v>
      </c>
      <c r="C38">
        <v>1.587647356</v>
      </c>
      <c r="D38">
        <v>0.0128675838</v>
      </c>
      <c r="E38" t="s">
        <v>10</v>
      </c>
      <c r="F38">
        <v>0.8104812286</v>
      </c>
      <c r="G38">
        <v>12879.89563</v>
      </c>
      <c r="I38" t="s">
        <v>103</v>
      </c>
      <c r="J38" t="s">
        <v>26</v>
      </c>
      <c r="K38">
        <v>15.784228903677478</v>
      </c>
      <c r="L38">
        <v>16.406896773689816</v>
      </c>
      <c r="M38">
        <v>2.908789974765821</v>
      </c>
      <c r="N38">
        <v>0.06450802898379358</v>
      </c>
      <c r="O38">
        <v>0.15457686561793071</v>
      </c>
      <c r="P38">
        <v>1.5702638143760361</v>
      </c>
      <c r="Q38">
        <v>0.023585194297256584</v>
      </c>
    </row>
    <row r="39" spans="1:17" ht="14.25">
      <c r="A39" t="s">
        <v>27</v>
      </c>
      <c r="B39" t="s">
        <v>18</v>
      </c>
      <c r="C39">
        <v>1.55650565</v>
      </c>
      <c r="D39">
        <v>0.06391967035</v>
      </c>
      <c r="E39" t="s">
        <v>10</v>
      </c>
      <c r="F39">
        <v>4.106613448</v>
      </c>
      <c r="G39">
        <v>2820.752351</v>
      </c>
      <c r="I39" t="s">
        <v>103</v>
      </c>
      <c r="J39" t="s">
        <v>27</v>
      </c>
      <c r="K39">
        <v>15.46603945426469</v>
      </c>
      <c r="L39">
        <v>15.96493916154448</v>
      </c>
      <c r="M39">
        <v>2.867856759160742</v>
      </c>
      <c r="N39">
        <v>0.061163645785977744</v>
      </c>
      <c r="O39">
        <v>0.2934613719543232</v>
      </c>
      <c r="P39">
        <v>1.5340459341278845</v>
      </c>
      <c r="Q39">
        <v>0.023152118992394975</v>
      </c>
    </row>
    <row r="40" spans="1:17" ht="14.25">
      <c r="A40" t="s">
        <v>27</v>
      </c>
      <c r="B40" t="s">
        <v>19</v>
      </c>
      <c r="C40">
        <v>7.969137791</v>
      </c>
      <c r="D40">
        <v>0.102445047</v>
      </c>
      <c r="E40" t="s">
        <v>10</v>
      </c>
      <c r="F40">
        <v>1.285522345</v>
      </c>
      <c r="G40">
        <v>34642.61669</v>
      </c>
      <c r="I40">
        <v>2</v>
      </c>
      <c r="J40" t="s">
        <v>104</v>
      </c>
      <c r="K40" s="17">
        <f>K38/K36</f>
        <v>0.9907321210866292</v>
      </c>
      <c r="L40" s="17">
        <f aca="true" t="shared" si="4" ref="L40:Q40">L38/L36</f>
        <v>0.9817040483721835</v>
      </c>
      <c r="M40" s="17">
        <f t="shared" si="4"/>
        <v>1.026738339228167</v>
      </c>
      <c r="N40" s="17">
        <f t="shared" si="4"/>
        <v>1.1111876121889086</v>
      </c>
      <c r="O40" s="17">
        <f t="shared" si="4"/>
        <v>1.1032489909674237</v>
      </c>
      <c r="P40" s="17">
        <f t="shared" si="4"/>
        <v>0.9430859539329147</v>
      </c>
      <c r="Q40" s="17">
        <f t="shared" si="4"/>
        <v>0.9956824925232872</v>
      </c>
    </row>
    <row r="41" spans="1:17" ht="14.25">
      <c r="A41" t="s">
        <v>27</v>
      </c>
      <c r="B41" t="s">
        <v>20</v>
      </c>
      <c r="C41">
        <v>7.786519885</v>
      </c>
      <c r="D41">
        <v>0.1258161934</v>
      </c>
      <c r="E41" t="s">
        <v>10</v>
      </c>
      <c r="F41">
        <v>1.615820614</v>
      </c>
      <c r="G41">
        <v>54655.04549</v>
      </c>
      <c r="I41">
        <v>4</v>
      </c>
      <c r="J41" t="s">
        <v>104</v>
      </c>
      <c r="K41" s="17">
        <f>K39/K37</f>
        <v>1.004044584014155</v>
      </c>
      <c r="L41" s="17">
        <f aca="true" t="shared" si="5" ref="L41:Q41">L39/L37</f>
        <v>0.9924631080351389</v>
      </c>
      <c r="M41" s="17">
        <f t="shared" si="5"/>
        <v>1.0233289379139443</v>
      </c>
      <c r="N41" s="17">
        <f t="shared" si="5"/>
        <v>1.0988045920786598</v>
      </c>
      <c r="O41" s="17">
        <f t="shared" si="5"/>
        <v>1.0600415622984836</v>
      </c>
      <c r="P41" s="17">
        <f t="shared" si="5"/>
        <v>0.9461039808500488</v>
      </c>
      <c r="Q41" s="17">
        <f t="shared" si="5"/>
        <v>0.9872543603125649</v>
      </c>
    </row>
    <row r="42" spans="1:7" ht="14.25">
      <c r="A42" t="s">
        <v>27</v>
      </c>
      <c r="B42" t="s">
        <v>21</v>
      </c>
      <c r="C42">
        <v>0.1166715559</v>
      </c>
      <c r="D42">
        <v>0.0008318765429</v>
      </c>
      <c r="E42" t="s">
        <v>10</v>
      </c>
      <c r="F42">
        <v>0.7130071561</v>
      </c>
      <c r="G42">
        <v>85039.66251</v>
      </c>
    </row>
    <row r="43" spans="1:7" ht="14.25">
      <c r="A43" t="s">
        <v>27</v>
      </c>
      <c r="B43" t="s">
        <v>22</v>
      </c>
      <c r="C43">
        <v>0.1198478709</v>
      </c>
      <c r="D43">
        <v>0.001086342911</v>
      </c>
      <c r="E43" t="s">
        <v>10</v>
      </c>
      <c r="F43">
        <v>0.9064348847</v>
      </c>
      <c r="G43">
        <v>41305.43562</v>
      </c>
    </row>
    <row r="44" spans="1:7" ht="14.25">
      <c r="A44" t="s">
        <v>38</v>
      </c>
      <c r="B44" t="s">
        <v>8</v>
      </c>
      <c r="C44">
        <v>0.05858948987</v>
      </c>
      <c r="D44">
        <v>0.0117521593</v>
      </c>
      <c r="E44" t="s">
        <v>10</v>
      </c>
      <c r="F44">
        <v>20.05847692</v>
      </c>
      <c r="G44">
        <v>629.2435479</v>
      </c>
    </row>
    <row r="45" spans="1:7" ht="14.25">
      <c r="A45" t="s">
        <v>38</v>
      </c>
      <c r="B45" t="s">
        <v>11</v>
      </c>
      <c r="C45">
        <v>0.08487339731</v>
      </c>
      <c r="D45">
        <v>0.01156119423</v>
      </c>
      <c r="E45" t="s">
        <v>10</v>
      </c>
      <c r="F45">
        <v>13.62169372</v>
      </c>
      <c r="G45">
        <v>577.5879404</v>
      </c>
    </row>
    <row r="46" spans="1:7" ht="14.25">
      <c r="A46" t="s">
        <v>38</v>
      </c>
      <c r="B46" t="s">
        <v>12</v>
      </c>
      <c r="C46">
        <v>13.56033832</v>
      </c>
      <c r="D46">
        <v>0.8702452518</v>
      </c>
      <c r="E46" t="s">
        <v>10</v>
      </c>
      <c r="F46">
        <v>6.417577727</v>
      </c>
      <c r="G46">
        <v>45851.06356</v>
      </c>
    </row>
    <row r="47" spans="1:7" ht="14.25">
      <c r="A47" t="s">
        <v>38</v>
      </c>
      <c r="B47" t="s">
        <v>13</v>
      </c>
      <c r="C47">
        <v>0.1369518854</v>
      </c>
      <c r="D47">
        <v>0.2010479067</v>
      </c>
      <c r="E47" t="s">
        <v>10</v>
      </c>
      <c r="F47">
        <v>146.8018539</v>
      </c>
      <c r="G47">
        <v>5175.729676</v>
      </c>
    </row>
    <row r="48" spans="1:7" ht="14.25">
      <c r="A48" t="s">
        <v>38</v>
      </c>
      <c r="B48" t="s">
        <v>14</v>
      </c>
      <c r="C48">
        <v>0.02461192662</v>
      </c>
      <c r="D48">
        <v>0.006417042537</v>
      </c>
      <c r="E48" t="s">
        <v>10</v>
      </c>
      <c r="F48">
        <v>26.07289805</v>
      </c>
      <c r="G48">
        <v>423.7601246</v>
      </c>
    </row>
    <row r="49" spans="1:7" ht="14.25">
      <c r="A49" t="s">
        <v>38</v>
      </c>
      <c r="B49" t="s">
        <v>15</v>
      </c>
      <c r="C49">
        <v>0.005736677152</v>
      </c>
      <c r="D49">
        <v>0.001858292293</v>
      </c>
      <c r="E49" t="s">
        <v>10</v>
      </c>
      <c r="F49">
        <v>32.39318239</v>
      </c>
      <c r="G49">
        <v>292.3569842</v>
      </c>
    </row>
    <row r="50" spans="1:7" ht="14.25">
      <c r="A50" t="s">
        <v>38</v>
      </c>
      <c r="B50" t="s">
        <v>16</v>
      </c>
      <c r="C50">
        <v>0.004887524619</v>
      </c>
      <c r="D50">
        <v>0.001100429004</v>
      </c>
      <c r="E50" t="s">
        <v>10</v>
      </c>
      <c r="F50">
        <v>22.51505803</v>
      </c>
      <c r="G50">
        <v>212.6673239</v>
      </c>
    </row>
    <row r="51" spans="1:7" ht="14.25">
      <c r="A51" t="s">
        <v>38</v>
      </c>
      <c r="B51" t="s">
        <v>17</v>
      </c>
      <c r="C51">
        <v>0.3273446283</v>
      </c>
      <c r="D51">
        <v>0.01797896447</v>
      </c>
      <c r="E51" t="s">
        <v>10</v>
      </c>
      <c r="F51">
        <v>5.492365818</v>
      </c>
      <c r="G51">
        <v>2655.605246</v>
      </c>
    </row>
    <row r="52" spans="1:7" ht="14.25">
      <c r="A52" t="s">
        <v>38</v>
      </c>
      <c r="B52" t="s">
        <v>18</v>
      </c>
      <c r="C52">
        <v>0.04543033556</v>
      </c>
      <c r="D52">
        <v>0.02641517563</v>
      </c>
      <c r="E52" t="s">
        <v>10</v>
      </c>
      <c r="F52">
        <v>58.1443551</v>
      </c>
      <c r="G52">
        <v>82.33039552</v>
      </c>
    </row>
    <row r="53" spans="1:7" ht="14.25">
      <c r="A53" t="s">
        <v>38</v>
      </c>
      <c r="B53" t="s">
        <v>19</v>
      </c>
      <c r="C53">
        <v>0.05592985492</v>
      </c>
      <c r="D53">
        <v>0.08692413317</v>
      </c>
      <c r="E53" t="s">
        <v>10</v>
      </c>
      <c r="F53">
        <v>155.4163394</v>
      </c>
      <c r="G53">
        <v>243.1325165</v>
      </c>
    </row>
    <row r="54" spans="1:7" ht="14.25">
      <c r="A54" t="s">
        <v>38</v>
      </c>
      <c r="B54" t="s">
        <v>20</v>
      </c>
      <c r="C54">
        <v>0.06894738977</v>
      </c>
      <c r="D54">
        <v>0.08605722975</v>
      </c>
      <c r="E54" t="s">
        <v>10</v>
      </c>
      <c r="F54">
        <v>124.8157908</v>
      </c>
      <c r="G54">
        <v>483.9546781</v>
      </c>
    </row>
    <row r="55" spans="1:7" ht="14.25">
      <c r="A55" t="s">
        <v>38</v>
      </c>
      <c r="B55" t="s">
        <v>21</v>
      </c>
      <c r="C55">
        <v>0.0001338518391</v>
      </c>
      <c r="D55" s="1">
        <v>9.296650143E-05</v>
      </c>
      <c r="E55" t="s">
        <v>10</v>
      </c>
      <c r="F55">
        <v>69.45478078</v>
      </c>
      <c r="G55">
        <v>97.56204187</v>
      </c>
    </row>
    <row r="56" spans="1:7" ht="14.25">
      <c r="A56" t="s">
        <v>38</v>
      </c>
      <c r="B56" t="s">
        <v>22</v>
      </c>
      <c r="C56">
        <v>0.0001831129753</v>
      </c>
      <c r="D56">
        <v>0.0001794807857</v>
      </c>
      <c r="E56" t="s">
        <v>10</v>
      </c>
      <c r="F56">
        <v>98.01642151</v>
      </c>
      <c r="G56">
        <v>63.1096836</v>
      </c>
    </row>
    <row r="57" spans="1:7" ht="14.25">
      <c r="A57" t="s">
        <v>26</v>
      </c>
      <c r="B57" t="s">
        <v>8</v>
      </c>
      <c r="C57">
        <v>80.34169976</v>
      </c>
      <c r="D57">
        <v>0.1172284997</v>
      </c>
      <c r="E57" t="s">
        <v>10</v>
      </c>
      <c r="F57">
        <v>0.1459123967</v>
      </c>
      <c r="G57">
        <v>862859.4705</v>
      </c>
    </row>
    <row r="58" spans="1:7" ht="14.25">
      <c r="A58" t="s">
        <v>26</v>
      </c>
      <c r="B58" t="s">
        <v>11</v>
      </c>
      <c r="C58">
        <v>79.67379087</v>
      </c>
      <c r="D58">
        <v>0.1153340542</v>
      </c>
      <c r="E58" t="s">
        <v>10</v>
      </c>
      <c r="F58">
        <v>0.1447578344</v>
      </c>
      <c r="G58">
        <v>542203.1193</v>
      </c>
    </row>
    <row r="59" spans="1:7" ht="14.25">
      <c r="A59" t="s">
        <v>26</v>
      </c>
      <c r="B59" t="s">
        <v>12</v>
      </c>
      <c r="C59">
        <v>81.82009324</v>
      </c>
      <c r="D59">
        <v>1.050576521</v>
      </c>
      <c r="E59" t="s">
        <v>10</v>
      </c>
      <c r="F59">
        <v>1.284007973</v>
      </c>
      <c r="G59">
        <v>276655.2136</v>
      </c>
    </row>
    <row r="60" spans="1:7" ht="14.25">
      <c r="A60" t="s">
        <v>26</v>
      </c>
      <c r="B60" t="s">
        <v>13</v>
      </c>
      <c r="C60">
        <v>15.12427144</v>
      </c>
      <c r="D60">
        <v>0.07057134782</v>
      </c>
      <c r="E60" t="s">
        <v>10</v>
      </c>
      <c r="F60">
        <v>0.4666098999</v>
      </c>
      <c r="G60">
        <v>571581.3279</v>
      </c>
    </row>
    <row r="61" spans="1:7" ht="14.25">
      <c r="A61" t="s">
        <v>26</v>
      </c>
      <c r="B61" t="s">
        <v>14</v>
      </c>
      <c r="C61">
        <v>14.45604006</v>
      </c>
      <c r="D61">
        <v>0.1604271552</v>
      </c>
      <c r="E61" t="s">
        <v>10</v>
      </c>
      <c r="F61">
        <v>1.109758651</v>
      </c>
      <c r="G61">
        <v>248899.3825</v>
      </c>
    </row>
    <row r="62" spans="1:7" ht="14.25">
      <c r="A62" t="s">
        <v>26</v>
      </c>
      <c r="B62" t="s">
        <v>15</v>
      </c>
      <c r="C62">
        <v>0.3284647841</v>
      </c>
      <c r="D62">
        <v>0.002550605307</v>
      </c>
      <c r="E62" t="s">
        <v>10</v>
      </c>
      <c r="F62">
        <v>0.7765232167</v>
      </c>
      <c r="G62">
        <v>16739.47673</v>
      </c>
    </row>
    <row r="63" spans="1:7" ht="14.25">
      <c r="A63" t="s">
        <v>26</v>
      </c>
      <c r="B63" t="s">
        <v>16</v>
      </c>
      <c r="C63">
        <v>0.3230702633</v>
      </c>
      <c r="D63">
        <v>0.00387147191</v>
      </c>
      <c r="E63" t="s">
        <v>10</v>
      </c>
      <c r="F63">
        <v>1.198337436</v>
      </c>
      <c r="G63">
        <v>14057.52271</v>
      </c>
    </row>
    <row r="64" spans="1:7" ht="14.25">
      <c r="A64" t="s">
        <v>26</v>
      </c>
      <c r="B64" t="s">
        <v>17</v>
      </c>
      <c r="C64">
        <v>0.8749850149</v>
      </c>
      <c r="D64">
        <v>0.0162766366</v>
      </c>
      <c r="E64" t="s">
        <v>10</v>
      </c>
      <c r="F64">
        <v>1.860218898</v>
      </c>
      <c r="G64">
        <v>7098.374602</v>
      </c>
    </row>
    <row r="65" spans="1:7" ht="14.25">
      <c r="A65" t="s">
        <v>26</v>
      </c>
      <c r="B65" t="s">
        <v>18</v>
      </c>
      <c r="C65">
        <v>0.7797882725</v>
      </c>
      <c r="D65">
        <v>0.03450287251</v>
      </c>
      <c r="E65" t="s">
        <v>10</v>
      </c>
      <c r="F65">
        <v>4.424646244</v>
      </c>
      <c r="G65">
        <v>1413.158765</v>
      </c>
    </row>
    <row r="66" spans="1:7" ht="14.25">
      <c r="A66" t="s">
        <v>26</v>
      </c>
      <c r="B66" t="s">
        <v>19</v>
      </c>
      <c r="C66">
        <v>7.937942075</v>
      </c>
      <c r="D66">
        <v>0.03715223196</v>
      </c>
      <c r="E66" t="s">
        <v>10</v>
      </c>
      <c r="F66">
        <v>0.4680335484</v>
      </c>
      <c r="G66">
        <v>34507.00588</v>
      </c>
    </row>
    <row r="67" spans="1:7" ht="14.25">
      <c r="A67" t="s">
        <v>26</v>
      </c>
      <c r="B67" t="s">
        <v>20</v>
      </c>
      <c r="C67">
        <v>7.656265613</v>
      </c>
      <c r="D67">
        <v>0.02302065638</v>
      </c>
      <c r="E67" t="s">
        <v>10</v>
      </c>
      <c r="F67">
        <v>0.3006773478</v>
      </c>
      <c r="G67">
        <v>53740.76629</v>
      </c>
    </row>
    <row r="68" spans="1:7" ht="14.25">
      <c r="A68" t="s">
        <v>26</v>
      </c>
      <c r="B68" t="s">
        <v>21</v>
      </c>
      <c r="C68">
        <v>0.1107656986</v>
      </c>
      <c r="D68">
        <v>0.001105586458</v>
      </c>
      <c r="E68" t="s">
        <v>10</v>
      </c>
      <c r="F68">
        <v>0.9981307133</v>
      </c>
      <c r="G68">
        <v>80734.99624</v>
      </c>
    </row>
    <row r="69" spans="1:7" ht="14.25">
      <c r="A69" t="s">
        <v>26</v>
      </c>
      <c r="B69" t="s">
        <v>22</v>
      </c>
      <c r="C69">
        <v>0.1174421993</v>
      </c>
      <c r="D69">
        <v>0.001401012401</v>
      </c>
      <c r="E69" t="s">
        <v>10</v>
      </c>
      <c r="F69">
        <v>1.19293781</v>
      </c>
      <c r="G69">
        <v>40476.32358</v>
      </c>
    </row>
    <row r="70" spans="1:7" ht="14.25">
      <c r="A70" t="s">
        <v>27</v>
      </c>
      <c r="B70" t="s">
        <v>8</v>
      </c>
      <c r="C70">
        <v>80.6910349</v>
      </c>
      <c r="D70">
        <v>0.5353517755</v>
      </c>
      <c r="E70" t="s">
        <v>10</v>
      </c>
      <c r="F70">
        <v>0.6634588045</v>
      </c>
      <c r="G70">
        <v>866611.2847</v>
      </c>
    </row>
    <row r="71" spans="1:7" ht="14.25">
      <c r="A71" t="s">
        <v>27</v>
      </c>
      <c r="B71" t="s">
        <v>11</v>
      </c>
      <c r="C71">
        <v>80.07157327</v>
      </c>
      <c r="D71">
        <v>0.552580862</v>
      </c>
      <c r="E71" t="s">
        <v>10</v>
      </c>
      <c r="F71">
        <v>0.6901086608</v>
      </c>
      <c r="G71">
        <v>544910.1433</v>
      </c>
    </row>
    <row r="72" spans="1:7" ht="14.25">
      <c r="A72" t="s">
        <v>27</v>
      </c>
      <c r="B72" t="s">
        <v>12</v>
      </c>
      <c r="C72">
        <v>82.93944944</v>
      </c>
      <c r="D72">
        <v>0.8747615912</v>
      </c>
      <c r="E72" t="s">
        <v>10</v>
      </c>
      <c r="F72">
        <v>1.054699057</v>
      </c>
      <c r="G72">
        <v>280440.0508</v>
      </c>
    </row>
    <row r="73" spans="1:7" ht="14.25">
      <c r="A73" t="s">
        <v>27</v>
      </c>
      <c r="B73" t="s">
        <v>13</v>
      </c>
      <c r="C73">
        <v>15.27074872</v>
      </c>
      <c r="D73">
        <v>0.01044621202</v>
      </c>
      <c r="E73" t="s">
        <v>10</v>
      </c>
      <c r="F73">
        <v>0.06840667875</v>
      </c>
      <c r="G73">
        <v>577117.0446</v>
      </c>
    </row>
    <row r="74" spans="1:7" ht="14.25">
      <c r="A74" t="s">
        <v>27</v>
      </c>
      <c r="B74" t="s">
        <v>14</v>
      </c>
      <c r="C74">
        <v>14.88719859</v>
      </c>
      <c r="D74">
        <v>0.1167032101</v>
      </c>
      <c r="E74" t="s">
        <v>10</v>
      </c>
      <c r="F74">
        <v>0.7839165268</v>
      </c>
      <c r="G74">
        <v>256322.9293</v>
      </c>
    </row>
    <row r="75" spans="1:7" ht="14.25">
      <c r="A75" t="s">
        <v>27</v>
      </c>
      <c r="B75" t="s">
        <v>15</v>
      </c>
      <c r="C75">
        <v>0.3253765804</v>
      </c>
      <c r="D75">
        <v>0.003140613318</v>
      </c>
      <c r="E75" t="s">
        <v>10</v>
      </c>
      <c r="F75">
        <v>0.9652241457</v>
      </c>
      <c r="G75">
        <v>16582.0933</v>
      </c>
    </row>
    <row r="76" spans="1:7" ht="14.25">
      <c r="A76" t="s">
        <v>27</v>
      </c>
      <c r="B76" t="s">
        <v>16</v>
      </c>
      <c r="C76">
        <v>0.3189167863</v>
      </c>
      <c r="D76">
        <v>0.003551153825</v>
      </c>
      <c r="E76" t="s">
        <v>10</v>
      </c>
      <c r="F76">
        <v>1.113504832</v>
      </c>
      <c r="G76">
        <v>13876.79547</v>
      </c>
    </row>
    <row r="77" spans="1:7" ht="14.25">
      <c r="A77" t="s">
        <v>27</v>
      </c>
      <c r="B77" t="s">
        <v>17</v>
      </c>
      <c r="C77">
        <v>1.565765384</v>
      </c>
      <c r="D77">
        <v>0.01925667061</v>
      </c>
      <c r="E77" t="s">
        <v>10</v>
      </c>
      <c r="F77">
        <v>1.229856708</v>
      </c>
      <c r="G77">
        <v>12702.37666</v>
      </c>
    </row>
    <row r="78" spans="1:7" ht="14.25">
      <c r="A78" t="s">
        <v>27</v>
      </c>
      <c r="B78" t="s">
        <v>18</v>
      </c>
      <c r="C78">
        <v>1.489668745</v>
      </c>
      <c r="D78">
        <v>0.05685161443</v>
      </c>
      <c r="E78" t="s">
        <v>10</v>
      </c>
      <c r="F78">
        <v>3.816393048</v>
      </c>
      <c r="G78">
        <v>2699.628243</v>
      </c>
    </row>
    <row r="79" spans="1:7" ht="14.25">
      <c r="A79" t="s">
        <v>27</v>
      </c>
      <c r="B79" t="s">
        <v>19</v>
      </c>
      <c r="C79">
        <v>7.952614436</v>
      </c>
      <c r="D79">
        <v>0.01500363878</v>
      </c>
      <c r="E79" t="s">
        <v>10</v>
      </c>
      <c r="F79">
        <v>0.1886629725</v>
      </c>
      <c r="G79">
        <v>34570.78806</v>
      </c>
    </row>
    <row r="80" spans="1:7" ht="14.25">
      <c r="A80" t="s">
        <v>27</v>
      </c>
      <c r="B80" t="s">
        <v>20</v>
      </c>
      <c r="C80">
        <v>7.657758788</v>
      </c>
      <c r="D80">
        <v>0.008138552236</v>
      </c>
      <c r="E80" t="s">
        <v>10</v>
      </c>
      <c r="F80">
        <v>0.1062785139</v>
      </c>
      <c r="G80">
        <v>53751.24716</v>
      </c>
    </row>
    <row r="81" spans="1:7" ht="14.25">
      <c r="A81" t="s">
        <v>27</v>
      </c>
      <c r="B81" t="s">
        <v>21</v>
      </c>
      <c r="C81">
        <v>0.1136474213</v>
      </c>
      <c r="D81">
        <v>0.000928138009</v>
      </c>
      <c r="E81" t="s">
        <v>10</v>
      </c>
      <c r="F81">
        <v>0.8166819789</v>
      </c>
      <c r="G81">
        <v>82835.42868</v>
      </c>
    </row>
    <row r="82" spans="1:7" ht="14.25">
      <c r="A82" t="s">
        <v>27</v>
      </c>
      <c r="B82" t="s">
        <v>22</v>
      </c>
      <c r="C82">
        <v>0.120446826</v>
      </c>
      <c r="D82">
        <v>0.001113897486</v>
      </c>
      <c r="E82" t="s">
        <v>10</v>
      </c>
      <c r="F82">
        <v>0.9248043492</v>
      </c>
      <c r="G82">
        <v>41511.86484</v>
      </c>
    </row>
    <row r="83" spans="1:7" ht="14.25">
      <c r="A83" t="s">
        <v>38</v>
      </c>
      <c r="B83" t="s">
        <v>8</v>
      </c>
      <c r="C83">
        <v>0.02962340533</v>
      </c>
      <c r="D83">
        <v>0.002866528242</v>
      </c>
      <c r="E83" t="s">
        <v>10</v>
      </c>
      <c r="F83">
        <v>9.676565573</v>
      </c>
      <c r="G83">
        <v>318.1515441</v>
      </c>
    </row>
    <row r="84" spans="1:7" ht="14.25">
      <c r="A84" t="s">
        <v>38</v>
      </c>
      <c r="B84" t="s">
        <v>11</v>
      </c>
      <c r="C84">
        <v>0.05371019467</v>
      </c>
      <c r="D84">
        <v>0.006027177992</v>
      </c>
      <c r="E84" t="s">
        <v>10</v>
      </c>
      <c r="F84">
        <v>11.22166477</v>
      </c>
      <c r="G84">
        <v>365.513361</v>
      </c>
    </row>
    <row r="85" spans="1:7" ht="14.25">
      <c r="A85" t="s">
        <v>38</v>
      </c>
      <c r="B85" t="s">
        <v>12</v>
      </c>
      <c r="C85">
        <v>13.07106204</v>
      </c>
      <c r="D85">
        <v>0.4046947077</v>
      </c>
      <c r="E85" t="s">
        <v>10</v>
      </c>
      <c r="F85">
        <v>3.096111902</v>
      </c>
      <c r="G85">
        <v>44196.69203</v>
      </c>
    </row>
    <row r="86" spans="1:7" ht="14.25">
      <c r="A86" t="s">
        <v>38</v>
      </c>
      <c r="B86" t="s">
        <v>13</v>
      </c>
      <c r="C86">
        <v>0.006054888357</v>
      </c>
      <c r="D86">
        <v>0.002357390346</v>
      </c>
      <c r="E86" t="s">
        <v>10</v>
      </c>
      <c r="F86">
        <v>38.93367156</v>
      </c>
      <c r="G86">
        <v>228.8282871</v>
      </c>
    </row>
    <row r="87" spans="1:7" ht="14.25">
      <c r="A87" t="s">
        <v>38</v>
      </c>
      <c r="B87" t="s">
        <v>14</v>
      </c>
      <c r="C87">
        <v>0.0131755072</v>
      </c>
      <c r="D87">
        <v>0.001710142568</v>
      </c>
      <c r="E87" t="s">
        <v>10</v>
      </c>
      <c r="F87">
        <v>12.97970956</v>
      </c>
      <c r="G87">
        <v>226.8515853</v>
      </c>
    </row>
    <row r="88" spans="1:7" ht="14.25">
      <c r="A88" t="s">
        <v>38</v>
      </c>
      <c r="B88" t="s">
        <v>15</v>
      </c>
      <c r="C88">
        <v>0.003077459245</v>
      </c>
      <c r="D88">
        <v>0.000350952816</v>
      </c>
      <c r="E88" t="s">
        <v>10</v>
      </c>
      <c r="F88">
        <v>11.40397932</v>
      </c>
      <c r="G88">
        <v>156.8358616</v>
      </c>
    </row>
    <row r="89" spans="1:7" ht="14.25">
      <c r="A89" t="s">
        <v>38</v>
      </c>
      <c r="B89" t="s">
        <v>16</v>
      </c>
      <c r="C89">
        <v>0.00105288269</v>
      </c>
      <c r="D89">
        <v>0.0006235672207</v>
      </c>
      <c r="E89" t="s">
        <v>10</v>
      </c>
      <c r="F89">
        <v>59.22475759</v>
      </c>
      <c r="G89">
        <v>45.813323</v>
      </c>
    </row>
    <row r="90" spans="1:7" ht="14.25">
      <c r="A90" t="s">
        <v>38</v>
      </c>
      <c r="B90" t="s">
        <v>17</v>
      </c>
      <c r="C90">
        <v>0.2216555604</v>
      </c>
      <c r="D90">
        <v>0.01592429687</v>
      </c>
      <c r="E90" t="s">
        <v>10</v>
      </c>
      <c r="F90">
        <v>7.184253282</v>
      </c>
      <c r="G90">
        <v>1798.195596</v>
      </c>
    </row>
    <row r="91" spans="1:7" ht="14.25">
      <c r="A91" t="s">
        <v>38</v>
      </c>
      <c r="B91" t="s">
        <v>18</v>
      </c>
      <c r="C91">
        <v>0.1021255106</v>
      </c>
      <c r="D91">
        <v>0.06812040564</v>
      </c>
      <c r="E91" t="s">
        <v>10</v>
      </c>
      <c r="F91">
        <v>66.70263406</v>
      </c>
      <c r="G91">
        <v>185.0753154</v>
      </c>
    </row>
    <row r="92" spans="1:7" ht="14.25">
      <c r="A92" t="s">
        <v>38</v>
      </c>
      <c r="B92" t="s">
        <v>19</v>
      </c>
      <c r="C92">
        <v>-0.007478504566</v>
      </c>
      <c r="D92">
        <v>0.001749235291</v>
      </c>
      <c r="E92" t="s">
        <v>10</v>
      </c>
      <c r="F92">
        <v>23.3901748</v>
      </c>
      <c r="G92">
        <v>-32.50978637</v>
      </c>
    </row>
    <row r="93" spans="1:7" ht="14.25">
      <c r="A93" t="s">
        <v>38</v>
      </c>
      <c r="B93" t="s">
        <v>20</v>
      </c>
      <c r="C93">
        <v>0.005561516546</v>
      </c>
      <c r="D93">
        <v>0.007343753598</v>
      </c>
      <c r="E93" t="s">
        <v>10</v>
      </c>
      <c r="F93">
        <v>132.0458824</v>
      </c>
      <c r="G93">
        <v>39.03732917</v>
      </c>
    </row>
    <row r="94" spans="1:7" ht="14.25">
      <c r="A94" t="s">
        <v>38</v>
      </c>
      <c r="B94" t="s">
        <v>21</v>
      </c>
      <c r="C94" s="1">
        <v>8.80582275E-05</v>
      </c>
      <c r="D94">
        <v>0.000143864746</v>
      </c>
      <c r="E94" t="s">
        <v>10</v>
      </c>
      <c r="F94">
        <v>163.3745648</v>
      </c>
      <c r="G94">
        <v>64.18395545</v>
      </c>
    </row>
    <row r="95" spans="1:7" ht="14.25">
      <c r="A95" t="s">
        <v>38</v>
      </c>
      <c r="B95" t="s">
        <v>22</v>
      </c>
      <c r="C95">
        <v>0.0001386853816</v>
      </c>
      <c r="D95" s="1">
        <v>3.095353031E-05</v>
      </c>
      <c r="E95" t="s">
        <v>10</v>
      </c>
      <c r="F95">
        <v>22.31924516</v>
      </c>
      <c r="G95">
        <v>47.79776274</v>
      </c>
    </row>
    <row r="96" spans="1:7" ht="14.25">
      <c r="A96" t="s">
        <v>26</v>
      </c>
      <c r="B96" t="s">
        <v>8</v>
      </c>
      <c r="C96">
        <v>80.77070241</v>
      </c>
      <c r="D96">
        <v>0.1142047664</v>
      </c>
      <c r="E96" t="s">
        <v>10</v>
      </c>
      <c r="F96">
        <v>0.1413938012</v>
      </c>
      <c r="G96">
        <v>867466.9034</v>
      </c>
    </row>
    <row r="97" spans="1:7" ht="14.25">
      <c r="A97" t="s">
        <v>26</v>
      </c>
      <c r="B97" t="s">
        <v>11</v>
      </c>
      <c r="C97">
        <v>80.08991312</v>
      </c>
      <c r="D97">
        <v>0.1356918563</v>
      </c>
      <c r="E97" t="s">
        <v>10</v>
      </c>
      <c r="F97">
        <v>0.1694244019</v>
      </c>
      <c r="G97">
        <v>545034.9512</v>
      </c>
    </row>
    <row r="98" spans="1:7" ht="14.25">
      <c r="A98" t="s">
        <v>26</v>
      </c>
      <c r="B98" t="s">
        <v>12</v>
      </c>
      <c r="C98">
        <v>84.67418968</v>
      </c>
      <c r="D98">
        <v>0.9480405467</v>
      </c>
      <c r="E98" t="s">
        <v>10</v>
      </c>
      <c r="F98">
        <v>1.119633445</v>
      </c>
      <c r="G98">
        <v>286305.663</v>
      </c>
    </row>
    <row r="99" spans="1:7" ht="14.25">
      <c r="A99" t="s">
        <v>26</v>
      </c>
      <c r="B99" t="s">
        <v>13</v>
      </c>
      <c r="C99">
        <v>15.19988703</v>
      </c>
      <c r="D99">
        <v>0.07145730402</v>
      </c>
      <c r="E99" t="s">
        <v>10</v>
      </c>
      <c r="F99">
        <v>0.4701173364</v>
      </c>
      <c r="G99">
        <v>574439.0165</v>
      </c>
    </row>
    <row r="100" spans="1:7" ht="14.25">
      <c r="A100" t="s">
        <v>26</v>
      </c>
      <c r="B100" t="s">
        <v>14</v>
      </c>
      <c r="C100">
        <v>14.86159949</v>
      </c>
      <c r="D100">
        <v>0.1714778444</v>
      </c>
      <c r="E100" t="s">
        <v>10</v>
      </c>
      <c r="F100">
        <v>1.153831688</v>
      </c>
      <c r="G100">
        <v>255882.1725</v>
      </c>
    </row>
    <row r="101" spans="1:7" ht="14.25">
      <c r="A101" t="s">
        <v>26</v>
      </c>
      <c r="B101" t="s">
        <v>15</v>
      </c>
      <c r="C101">
        <v>0.3392818272</v>
      </c>
      <c r="D101">
        <v>0.004071416085</v>
      </c>
      <c r="E101" t="s">
        <v>10</v>
      </c>
      <c r="F101">
        <v>1.200010068</v>
      </c>
      <c r="G101">
        <v>17290.74326</v>
      </c>
    </row>
    <row r="102" spans="1:7" ht="14.25">
      <c r="A102" t="s">
        <v>26</v>
      </c>
      <c r="B102" t="s">
        <v>16</v>
      </c>
      <c r="C102">
        <v>0.3309354998</v>
      </c>
      <c r="D102">
        <v>0.003419222542</v>
      </c>
      <c r="E102" t="s">
        <v>10</v>
      </c>
      <c r="F102">
        <v>1.033199081</v>
      </c>
      <c r="G102">
        <v>14399.75706</v>
      </c>
    </row>
    <row r="103" spans="1:7" ht="14.25">
      <c r="A103" t="s">
        <v>26</v>
      </c>
      <c r="B103" t="s">
        <v>17</v>
      </c>
      <c r="C103">
        <v>0.8803339521</v>
      </c>
      <c r="D103">
        <v>0.01260091232</v>
      </c>
      <c r="E103" t="s">
        <v>10</v>
      </c>
      <c r="F103">
        <v>1.43137866</v>
      </c>
      <c r="G103">
        <v>7141.768214</v>
      </c>
    </row>
    <row r="104" spans="1:7" ht="14.25">
      <c r="A104" t="s">
        <v>26</v>
      </c>
      <c r="B104" t="s">
        <v>18</v>
      </c>
      <c r="C104">
        <v>0.8047332257</v>
      </c>
      <c r="D104">
        <v>0.05620532858</v>
      </c>
      <c r="E104" t="s">
        <v>10</v>
      </c>
      <c r="F104">
        <v>6.984342983</v>
      </c>
      <c r="G104">
        <v>1458.364856</v>
      </c>
    </row>
    <row r="105" spans="1:7" ht="14.25">
      <c r="A105" t="s">
        <v>26</v>
      </c>
      <c r="B105" t="s">
        <v>19</v>
      </c>
      <c r="C105">
        <v>7.962127054</v>
      </c>
      <c r="D105">
        <v>0.04547514384</v>
      </c>
      <c r="E105" t="s">
        <v>10</v>
      </c>
      <c r="F105">
        <v>0.5711431572</v>
      </c>
      <c r="G105">
        <v>34612.14033</v>
      </c>
    </row>
    <row r="106" spans="1:7" ht="14.25">
      <c r="A106" t="s">
        <v>26</v>
      </c>
      <c r="B106" t="s">
        <v>20</v>
      </c>
      <c r="C106">
        <v>7.684204177</v>
      </c>
      <c r="D106">
        <v>0.03465133317</v>
      </c>
      <c r="E106" t="s">
        <v>10</v>
      </c>
      <c r="F106">
        <v>0.4509423796</v>
      </c>
      <c r="G106">
        <v>53936.87232</v>
      </c>
    </row>
    <row r="107" spans="1:7" ht="14.25">
      <c r="A107" t="s">
        <v>26</v>
      </c>
      <c r="B107" t="s">
        <v>21</v>
      </c>
      <c r="C107">
        <v>0.1132409421</v>
      </c>
      <c r="D107">
        <v>0.001372565991</v>
      </c>
      <c r="E107" t="s">
        <v>10</v>
      </c>
      <c r="F107">
        <v>1.212075743</v>
      </c>
      <c r="G107">
        <v>82539.15382</v>
      </c>
    </row>
    <row r="108" spans="1:7" ht="14.25">
      <c r="A108" t="s">
        <v>26</v>
      </c>
      <c r="B108" t="s">
        <v>22</v>
      </c>
      <c r="C108">
        <v>0.1207572203</v>
      </c>
      <c r="D108">
        <v>0.001166759908</v>
      </c>
      <c r="E108" t="s">
        <v>10</v>
      </c>
      <c r="F108">
        <v>0.9662030192</v>
      </c>
      <c r="G108">
        <v>41618.84188</v>
      </c>
    </row>
    <row r="109" spans="1:7" ht="14.25">
      <c r="A109" t="s">
        <v>27</v>
      </c>
      <c r="B109" t="s">
        <v>8</v>
      </c>
      <c r="C109">
        <v>80.40996339</v>
      </c>
      <c r="D109">
        <v>0.6776377035</v>
      </c>
      <c r="E109" t="s">
        <v>10</v>
      </c>
      <c r="F109">
        <v>0.8427285313</v>
      </c>
      <c r="G109">
        <v>863592.613</v>
      </c>
    </row>
    <row r="110" spans="1:7" ht="14.25">
      <c r="A110" t="s">
        <v>27</v>
      </c>
      <c r="B110" t="s">
        <v>11</v>
      </c>
      <c r="C110">
        <v>79.73419037</v>
      </c>
      <c r="D110">
        <v>0.6743211557</v>
      </c>
      <c r="E110" t="s">
        <v>10</v>
      </c>
      <c r="F110">
        <v>0.8457114227</v>
      </c>
      <c r="G110">
        <v>542614.1553</v>
      </c>
    </row>
    <row r="111" spans="1:7" ht="14.25">
      <c r="A111" t="s">
        <v>27</v>
      </c>
      <c r="B111" t="s">
        <v>12</v>
      </c>
      <c r="C111">
        <v>83.12950506</v>
      </c>
      <c r="D111">
        <v>0.9980637105</v>
      </c>
      <c r="E111" t="s">
        <v>10</v>
      </c>
      <c r="F111">
        <v>1.200613079</v>
      </c>
      <c r="G111">
        <v>281082.6787</v>
      </c>
    </row>
    <row r="112" spans="1:7" ht="14.25">
      <c r="A112" t="s">
        <v>27</v>
      </c>
      <c r="B112" t="s">
        <v>13</v>
      </c>
      <c r="C112">
        <v>15.26378893</v>
      </c>
      <c r="D112">
        <v>0.06811392332</v>
      </c>
      <c r="E112" t="s">
        <v>10</v>
      </c>
      <c r="F112">
        <v>0.4462451862</v>
      </c>
      <c r="G112">
        <v>576854.0177</v>
      </c>
    </row>
    <row r="113" spans="1:7" ht="14.25">
      <c r="A113" t="s">
        <v>27</v>
      </c>
      <c r="B113" t="s">
        <v>14</v>
      </c>
      <c r="C113">
        <v>14.84901568</v>
      </c>
      <c r="D113">
        <v>0.1352432793</v>
      </c>
      <c r="E113" t="s">
        <v>10</v>
      </c>
      <c r="F113">
        <v>0.9107895247</v>
      </c>
      <c r="G113">
        <v>255665.5084</v>
      </c>
    </row>
    <row r="114" spans="1:7" ht="14.25">
      <c r="A114" t="s">
        <v>27</v>
      </c>
      <c r="B114" t="s">
        <v>15</v>
      </c>
      <c r="C114">
        <v>0.3255228019</v>
      </c>
      <c r="D114">
        <v>0.00210895881</v>
      </c>
      <c r="E114" t="s">
        <v>10</v>
      </c>
      <c r="F114">
        <v>0.6478682284</v>
      </c>
      <c r="G114">
        <v>16589.54515</v>
      </c>
    </row>
    <row r="115" spans="1:7" ht="14.25">
      <c r="A115" t="s">
        <v>27</v>
      </c>
      <c r="B115" t="s">
        <v>16</v>
      </c>
      <c r="C115">
        <v>0.3185550298</v>
      </c>
      <c r="D115">
        <v>0.003563757556</v>
      </c>
      <c r="E115" t="s">
        <v>10</v>
      </c>
      <c r="F115">
        <v>1.118725879</v>
      </c>
      <c r="G115">
        <v>13861.05462</v>
      </c>
    </row>
    <row r="116" spans="1:7" ht="14.25">
      <c r="A116" t="s">
        <v>27</v>
      </c>
      <c r="B116" t="s">
        <v>17</v>
      </c>
      <c r="C116">
        <v>1.563520819</v>
      </c>
      <c r="D116">
        <v>0.02017461192</v>
      </c>
      <c r="E116" t="s">
        <v>10</v>
      </c>
      <c r="F116">
        <v>1.290332158</v>
      </c>
      <c r="G116">
        <v>12684.16748</v>
      </c>
    </row>
    <row r="117" spans="1:7" ht="14.25">
      <c r="A117" t="s">
        <v>27</v>
      </c>
      <c r="B117" t="s">
        <v>18</v>
      </c>
      <c r="C117">
        <v>1.522979325</v>
      </c>
      <c r="D117">
        <v>0.05749934459</v>
      </c>
      <c r="E117" t="s">
        <v>10</v>
      </c>
      <c r="F117">
        <v>3.775451422</v>
      </c>
      <c r="G117">
        <v>2759.994806</v>
      </c>
    </row>
    <row r="118" spans="1:7" ht="14.25">
      <c r="A118" t="s">
        <v>27</v>
      </c>
      <c r="B118" t="s">
        <v>19</v>
      </c>
      <c r="C118">
        <v>7.9631347</v>
      </c>
      <c r="D118">
        <v>0.04822978019</v>
      </c>
      <c r="E118" t="s">
        <v>10</v>
      </c>
      <c r="F118">
        <v>0.605663247</v>
      </c>
      <c r="G118">
        <v>34616.52067</v>
      </c>
    </row>
    <row r="119" spans="1:7" ht="14.25">
      <c r="A119" t="s">
        <v>27</v>
      </c>
      <c r="B119" t="s">
        <v>20</v>
      </c>
      <c r="C119">
        <v>7.665104207</v>
      </c>
      <c r="D119">
        <v>0.03371811741</v>
      </c>
      <c r="E119" t="s">
        <v>10</v>
      </c>
      <c r="F119">
        <v>0.4398911809</v>
      </c>
      <c r="G119">
        <v>53802.80604</v>
      </c>
    </row>
    <row r="120" spans="1:7" ht="14.25">
      <c r="A120" t="s">
        <v>27</v>
      </c>
      <c r="B120" t="s">
        <v>21</v>
      </c>
      <c r="C120">
        <v>0.1127197761</v>
      </c>
      <c r="D120">
        <v>0.0009489184679</v>
      </c>
      <c r="E120" t="s">
        <v>10</v>
      </c>
      <c r="F120">
        <v>0.8418384957</v>
      </c>
      <c r="G120">
        <v>82159.28592</v>
      </c>
    </row>
    <row r="121" spans="1:7" ht="14.25">
      <c r="A121" t="s">
        <v>27</v>
      </c>
      <c r="B121" t="s">
        <v>22</v>
      </c>
      <c r="C121">
        <v>0.1201806526</v>
      </c>
      <c r="D121">
        <v>0.0009742887164</v>
      </c>
      <c r="E121" t="s">
        <v>10</v>
      </c>
      <c r="F121">
        <v>0.8106868244</v>
      </c>
      <c r="G121">
        <v>41420.12847</v>
      </c>
    </row>
  </sheetData>
  <sheetProtection/>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1">
      <selection activeCell="G14" sqref="G14"/>
    </sheetView>
  </sheetViews>
  <sheetFormatPr defaultColWidth="9.140625" defaultRowHeight="15"/>
  <sheetData>
    <row r="1" spans="1:10" ht="14.25">
      <c r="A1" t="s">
        <v>0</v>
      </c>
      <c r="B1" t="s">
        <v>102</v>
      </c>
      <c r="C1" t="s">
        <v>83</v>
      </c>
      <c r="D1" t="s">
        <v>11</v>
      </c>
      <c r="E1" t="s">
        <v>12</v>
      </c>
      <c r="F1" t="s">
        <v>14</v>
      </c>
      <c r="G1" t="s">
        <v>16</v>
      </c>
      <c r="H1" t="s">
        <v>18</v>
      </c>
      <c r="I1" t="s">
        <v>19</v>
      </c>
      <c r="J1" t="s">
        <v>22</v>
      </c>
    </row>
    <row r="2" spans="1:10" ht="14.25">
      <c r="A2" t="s">
        <v>30</v>
      </c>
      <c r="B2">
        <v>0.2956</v>
      </c>
      <c r="C2">
        <v>0.0509036</v>
      </c>
      <c r="D2">
        <v>89.79097876</v>
      </c>
      <c r="E2">
        <v>89.69065563</v>
      </c>
      <c r="F2">
        <v>16.75358489</v>
      </c>
      <c r="G2">
        <v>0.3343266848</v>
      </c>
      <c r="H2">
        <v>0.5081737244</v>
      </c>
      <c r="I2">
        <v>9.072487273</v>
      </c>
      <c r="J2">
        <v>0.1346320197</v>
      </c>
    </row>
    <row r="4" spans="4:10" ht="14.25">
      <c r="D4" t="s">
        <v>84</v>
      </c>
      <c r="E4" t="s">
        <v>85</v>
      </c>
      <c r="F4" t="s">
        <v>86</v>
      </c>
      <c r="G4" t="s">
        <v>87</v>
      </c>
      <c r="H4" t="s">
        <v>88</v>
      </c>
      <c r="I4" t="s">
        <v>89</v>
      </c>
      <c r="J4" t="s">
        <v>90</v>
      </c>
    </row>
    <row r="5" spans="3:10" ht="14.25">
      <c r="C5" t="s">
        <v>30</v>
      </c>
      <c r="D5">
        <f>D2*$C$2/$B$2</f>
        <v>15.46239535320547</v>
      </c>
      <c r="E5">
        <f aca="true" t="shared" si="0" ref="E5:J5">E2*$C$2/$B$2</f>
        <v>15.445119275802664</v>
      </c>
      <c r="F5">
        <f t="shared" si="0"/>
        <v>2.885039864027754</v>
      </c>
      <c r="G5">
        <f t="shared" si="0"/>
        <v>0.05757250281591773</v>
      </c>
      <c r="H5">
        <f t="shared" si="0"/>
        <v>0.08750971582330122</v>
      </c>
      <c r="I5">
        <f t="shared" si="0"/>
        <v>1.5623215938764643</v>
      </c>
      <c r="J5">
        <f t="shared" si="0"/>
        <v>0.023184216772668877</v>
      </c>
    </row>
    <row r="6" spans="3:10" ht="14.25">
      <c r="C6" s="15" t="s">
        <v>91</v>
      </c>
      <c r="D6" s="14">
        <v>15.26</v>
      </c>
      <c r="E6" s="14">
        <v>16.1</v>
      </c>
      <c r="F6" s="14">
        <v>2.71</v>
      </c>
      <c r="G6" s="14">
        <v>0.054</v>
      </c>
      <c r="H6" s="14">
        <v>0.024</v>
      </c>
      <c r="I6" s="14">
        <v>1.59</v>
      </c>
      <c r="J6" s="14">
        <v>0.025</v>
      </c>
    </row>
    <row r="7" spans="4:10" ht="14.25">
      <c r="D7" s="18">
        <f>D5/D6</f>
        <v>1.013263129305732</v>
      </c>
      <c r="E7" s="18">
        <f aca="true" t="shared" si="1" ref="E7:J7">E5/E6</f>
        <v>0.9593241786212834</v>
      </c>
      <c r="F7" s="20">
        <f t="shared" si="1"/>
        <v>1.0645903557297987</v>
      </c>
      <c r="G7" s="20">
        <f t="shared" si="1"/>
        <v>1.066157459554032</v>
      </c>
      <c r="H7" s="19">
        <f t="shared" si="1"/>
        <v>3.6462381593042172</v>
      </c>
      <c r="I7" s="18">
        <f t="shared" si="1"/>
        <v>0.9825921974065813</v>
      </c>
      <c r="J7" s="20">
        <f t="shared" si="1"/>
        <v>0.927368670906755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7">
      <selection activeCell="D40" sqref="D40"/>
    </sheetView>
  </sheetViews>
  <sheetFormatPr defaultColWidth="9.140625" defaultRowHeight="15"/>
  <cols>
    <col min="1" max="1" width="25.00390625" style="0" customWidth="1"/>
  </cols>
  <sheetData>
    <row r="1" spans="1:3" ht="14.25">
      <c r="A1" t="s">
        <v>0</v>
      </c>
      <c r="B1" t="s">
        <v>102</v>
      </c>
      <c r="C1" t="s">
        <v>148</v>
      </c>
    </row>
    <row r="2" ht="14.25">
      <c r="A2" t="s">
        <v>108</v>
      </c>
    </row>
    <row r="3" ht="14.25">
      <c r="A3" t="s">
        <v>109</v>
      </c>
    </row>
    <row r="4" ht="14.25">
      <c r="A4" t="s">
        <v>110</v>
      </c>
    </row>
    <row r="5" ht="14.25">
      <c r="A5" t="s">
        <v>111</v>
      </c>
    </row>
    <row r="6" ht="14.25">
      <c r="A6" t="s">
        <v>112</v>
      </c>
    </row>
    <row r="7" ht="14.25">
      <c r="A7" t="s">
        <v>113</v>
      </c>
    </row>
    <row r="8" spans="1:3" ht="14.25">
      <c r="A8" t="s">
        <v>114</v>
      </c>
      <c r="B8">
        <v>0.1567</v>
      </c>
      <c r="C8">
        <v>50.396499999999996</v>
      </c>
    </row>
    <row r="9" ht="14.25">
      <c r="A9" t="s">
        <v>115</v>
      </c>
    </row>
    <row r="10" ht="14.25">
      <c r="A10" t="s">
        <v>116</v>
      </c>
    </row>
    <row r="11" ht="14.25">
      <c r="A11" t="s">
        <v>117</v>
      </c>
    </row>
    <row r="12" spans="1:3" ht="14.25">
      <c r="A12" t="s">
        <v>118</v>
      </c>
      <c r="B12">
        <v>0.1473</v>
      </c>
      <c r="C12">
        <v>50.967</v>
      </c>
    </row>
    <row r="13" spans="1:3" ht="14.25">
      <c r="A13" t="s">
        <v>119</v>
      </c>
      <c r="B13">
        <v>0.4507</v>
      </c>
      <c r="C13">
        <v>50.8629</v>
      </c>
    </row>
    <row r="14" spans="1:3" ht="14.25">
      <c r="A14" t="s">
        <v>120</v>
      </c>
      <c r="B14">
        <v>0.2255</v>
      </c>
      <c r="C14">
        <v>50.5184</v>
      </c>
    </row>
    <row r="15" spans="1:3" ht="14.25">
      <c r="A15" t="s">
        <v>121</v>
      </c>
      <c r="B15">
        <v>0.0991</v>
      </c>
      <c r="C15">
        <v>50.47930000000001</v>
      </c>
    </row>
    <row r="16" spans="1:3" ht="14.25">
      <c r="A16" t="s">
        <v>122</v>
      </c>
      <c r="B16">
        <v>0.7261</v>
      </c>
      <c r="C16">
        <v>49.9636</v>
      </c>
    </row>
    <row r="17" spans="1:3" ht="14.25">
      <c r="A17" t="s">
        <v>123</v>
      </c>
      <c r="B17">
        <v>0.5107</v>
      </c>
      <c r="C17">
        <v>50.70080000000001</v>
      </c>
    </row>
    <row r="18" spans="1:3" ht="14.25">
      <c r="A18" t="s">
        <v>124</v>
      </c>
      <c r="B18">
        <v>0.5685</v>
      </c>
      <c r="C18">
        <v>50.22970000000001</v>
      </c>
    </row>
    <row r="19" ht="14.25">
      <c r="A19" t="s">
        <v>125</v>
      </c>
    </row>
    <row r="20" ht="14.25">
      <c r="A20" t="s">
        <v>126</v>
      </c>
    </row>
    <row r="21" ht="14.25">
      <c r="A21" t="s">
        <v>127</v>
      </c>
    </row>
    <row r="22" ht="14.25">
      <c r="A22" t="s">
        <v>128</v>
      </c>
    </row>
    <row r="23" spans="1:3" ht="14.25">
      <c r="A23" t="s">
        <v>129</v>
      </c>
      <c r="B23">
        <v>0.3228</v>
      </c>
      <c r="C23">
        <v>50.866499999999995</v>
      </c>
    </row>
    <row r="24" ht="14.25">
      <c r="A24" t="s">
        <v>130</v>
      </c>
    </row>
    <row r="25" spans="1:3" ht="14.25">
      <c r="A25" t="s">
        <v>131</v>
      </c>
      <c r="B25">
        <v>0.3018</v>
      </c>
      <c r="C25">
        <v>50.5116</v>
      </c>
    </row>
    <row r="26" ht="14.25">
      <c r="A26" t="s">
        <v>132</v>
      </c>
    </row>
    <row r="27" ht="14.25">
      <c r="A27" t="s">
        <v>133</v>
      </c>
    </row>
    <row r="28" spans="1:3" ht="14.25">
      <c r="A28" t="s">
        <v>134</v>
      </c>
      <c r="B28">
        <v>0.3131</v>
      </c>
      <c r="C28">
        <v>51.22130000000001</v>
      </c>
    </row>
    <row r="29" ht="14.25">
      <c r="A29" t="s">
        <v>135</v>
      </c>
    </row>
    <row r="30" spans="1:3" ht="14.25">
      <c r="A30" t="s">
        <v>136</v>
      </c>
      <c r="B30">
        <v>0.3814</v>
      </c>
      <c r="C30">
        <v>50.0438</v>
      </c>
    </row>
    <row r="31" ht="14.25">
      <c r="A31" t="s">
        <v>137</v>
      </c>
    </row>
    <row r="32" spans="1:3" ht="14.25">
      <c r="A32" t="s">
        <v>138</v>
      </c>
      <c r="B32">
        <v>0.439</v>
      </c>
      <c r="C32">
        <v>51.19669999999999</v>
      </c>
    </row>
    <row r="33" spans="1:3" ht="14.25">
      <c r="A33" t="s">
        <v>139</v>
      </c>
      <c r="B33">
        <v>0.3625</v>
      </c>
      <c r="C33">
        <v>50.044200000000004</v>
      </c>
    </row>
    <row r="34" spans="1:3" ht="14.25">
      <c r="A34" t="s">
        <v>140</v>
      </c>
      <c r="B34">
        <v>0.3695</v>
      </c>
      <c r="C34">
        <v>50.7285</v>
      </c>
    </row>
    <row r="35" spans="1:3" ht="14.25">
      <c r="A35" t="s">
        <v>141</v>
      </c>
      <c r="B35">
        <v>0.3008</v>
      </c>
      <c r="C35">
        <v>48.8294</v>
      </c>
    </row>
    <row r="36" spans="1:3" ht="14.25">
      <c r="A36" t="s">
        <v>142</v>
      </c>
      <c r="B36">
        <v>0.3318</v>
      </c>
      <c r="C36">
        <v>50.182599999999994</v>
      </c>
    </row>
    <row r="37" ht="14.25">
      <c r="A37" t="s">
        <v>143</v>
      </c>
    </row>
    <row r="38" spans="1:3" ht="14.25">
      <c r="A38" t="s">
        <v>144</v>
      </c>
      <c r="B38">
        <v>0.1495</v>
      </c>
      <c r="C38">
        <v>49.817800000000005</v>
      </c>
    </row>
    <row r="39" spans="1:3" ht="14.25">
      <c r="A39" t="s">
        <v>145</v>
      </c>
      <c r="B39">
        <v>0.2312</v>
      </c>
      <c r="C39">
        <v>50.594800000000006</v>
      </c>
    </row>
    <row r="40" spans="1:3" ht="14.25">
      <c r="A40" t="s">
        <v>146</v>
      </c>
      <c r="B40">
        <v>0</v>
      </c>
      <c r="C40">
        <v>49.6995</v>
      </c>
    </row>
    <row r="41" spans="1:3" ht="14.25">
      <c r="A41" t="s">
        <v>147</v>
      </c>
      <c r="B41">
        <v>0.2956</v>
      </c>
      <c r="C41">
        <v>50.9036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R26"/>
  <sheetViews>
    <sheetView zoomScalePageLayoutView="0" workbookViewId="0" topLeftCell="A1">
      <selection activeCell="A12" sqref="A12:IV12"/>
    </sheetView>
  </sheetViews>
  <sheetFormatPr defaultColWidth="9.140625" defaultRowHeight="15"/>
  <cols>
    <col min="1" max="1" width="28.421875" style="0" customWidth="1"/>
    <col min="2" max="2" width="12.00390625" style="0" customWidth="1"/>
    <col min="3" max="5" width="12.140625" style="0" customWidth="1"/>
  </cols>
  <sheetData>
    <row r="1" spans="1:18" ht="14.25">
      <c r="A1" t="s">
        <v>0</v>
      </c>
      <c r="B1" t="s">
        <v>106</v>
      </c>
      <c r="C1" t="s">
        <v>151</v>
      </c>
      <c r="D1" t="s">
        <v>107</v>
      </c>
      <c r="E1" t="s">
        <v>11</v>
      </c>
      <c r="F1" t="s">
        <v>84</v>
      </c>
      <c r="G1" t="s">
        <v>12</v>
      </c>
      <c r="H1" t="s">
        <v>85</v>
      </c>
      <c r="I1" t="s">
        <v>14</v>
      </c>
      <c r="J1" t="s">
        <v>86</v>
      </c>
      <c r="K1" t="s">
        <v>16</v>
      </c>
      <c r="L1" t="s">
        <v>87</v>
      </c>
      <c r="M1" t="s">
        <v>18</v>
      </c>
      <c r="N1" t="s">
        <v>88</v>
      </c>
      <c r="O1" t="s">
        <v>19</v>
      </c>
      <c r="P1" t="s">
        <v>89</v>
      </c>
      <c r="Q1" t="s">
        <v>22</v>
      </c>
      <c r="R1" t="s">
        <v>90</v>
      </c>
    </row>
    <row r="2" spans="1:18" ht="14.25">
      <c r="A2" t="s">
        <v>46</v>
      </c>
      <c r="B2">
        <v>0.3741</v>
      </c>
      <c r="C2">
        <v>50.7094</v>
      </c>
      <c r="D2">
        <f aca="true" t="shared" si="0" ref="D2:D20">C2/1000</f>
        <v>0.0507094</v>
      </c>
      <c r="E2">
        <v>90.41295007</v>
      </c>
      <c r="F2">
        <f aca="true" t="shared" si="1" ref="F2:F20">E2*$D2/$B2</f>
        <v>12.255510425767598</v>
      </c>
      <c r="G2">
        <v>58.44787654</v>
      </c>
      <c r="H2">
        <f aca="true" t="shared" si="2" ref="H2:H20">G2*$D2/$B2</f>
        <v>7.922632319212715</v>
      </c>
      <c r="I2">
        <v>21.34042978</v>
      </c>
      <c r="J2">
        <f aca="true" t="shared" si="3" ref="J2:J20">I2*$D2/$B2</f>
        <v>2.892703528163411</v>
      </c>
      <c r="K2">
        <v>4.408132063</v>
      </c>
      <c r="L2">
        <f aca="true" t="shared" si="4" ref="L2:L20">K2*$D2/$B2</f>
        <v>0.597524009717969</v>
      </c>
      <c r="M2">
        <v>-0.7396085856</v>
      </c>
      <c r="N2">
        <f aca="true" t="shared" si="5" ref="N2:N20">M2*$D2/$B2</f>
        <v>-0.10025423044807441</v>
      </c>
      <c r="O2">
        <v>9.245016779</v>
      </c>
      <c r="P2">
        <f aca="true" t="shared" si="6" ref="P2:P20">O2*$D2/$B2</f>
        <v>1.253165607733287</v>
      </c>
      <c r="Q2">
        <v>0.3557998051</v>
      </c>
      <c r="R2">
        <f aca="true" t="shared" si="7" ref="R2:R20">Q2*$D2/$B2</f>
        <v>0.048228801488206206</v>
      </c>
    </row>
    <row r="3" spans="1:18" ht="14.25">
      <c r="A3" t="s">
        <v>47</v>
      </c>
      <c r="B3">
        <v>0.3577</v>
      </c>
      <c r="C3">
        <v>50.2369</v>
      </c>
      <c r="D3">
        <f t="shared" si="0"/>
        <v>0.0502369</v>
      </c>
      <c r="E3">
        <v>56.79003162</v>
      </c>
      <c r="F3">
        <f t="shared" si="1"/>
        <v>7.975832092509863</v>
      </c>
      <c r="G3">
        <v>33.72688301</v>
      </c>
      <c r="H3">
        <f t="shared" si="2"/>
        <v>4.736746013656888</v>
      </c>
      <c r="I3">
        <v>14.046675</v>
      </c>
      <c r="J3">
        <f t="shared" si="3"/>
        <v>1.972774412377691</v>
      </c>
      <c r="K3">
        <v>3.182606817</v>
      </c>
      <c r="L3">
        <f t="shared" si="4"/>
        <v>0.44697875427718003</v>
      </c>
      <c r="M3">
        <v>0.4131077141</v>
      </c>
      <c r="N3">
        <f t="shared" si="5"/>
        <v>0.05801859357693679</v>
      </c>
      <c r="O3">
        <v>4.204602178</v>
      </c>
      <c r="P3">
        <f t="shared" si="6"/>
        <v>0.590512102756411</v>
      </c>
      <c r="Q3">
        <v>0.186050887</v>
      </c>
      <c r="R3">
        <f t="shared" si="7"/>
        <v>0.02612977300847162</v>
      </c>
    </row>
    <row r="4" spans="1:18" ht="14.25">
      <c r="A4" t="s">
        <v>44</v>
      </c>
      <c r="B4">
        <v>0.3232</v>
      </c>
      <c r="C4">
        <v>50.1081</v>
      </c>
      <c r="D4">
        <f t="shared" si="0"/>
        <v>0.0501081</v>
      </c>
      <c r="E4">
        <v>48.59196371</v>
      </c>
      <c r="F4">
        <f t="shared" si="1"/>
        <v>7.533573566760679</v>
      </c>
      <c r="G4">
        <v>36.1751389</v>
      </c>
      <c r="H4">
        <f t="shared" si="2"/>
        <v>5.608500858648175</v>
      </c>
      <c r="I4">
        <v>9.885370247</v>
      </c>
      <c r="J4">
        <f t="shared" si="3"/>
        <v>1.532602477950807</v>
      </c>
      <c r="K4">
        <v>3.855442007</v>
      </c>
      <c r="L4">
        <f t="shared" si="4"/>
        <v>0.5977378515809304</v>
      </c>
      <c r="M4">
        <v>0.19955151</v>
      </c>
      <c r="N4">
        <f t="shared" si="5"/>
        <v>0.03093795488314047</v>
      </c>
      <c r="O4">
        <v>2.458268265</v>
      </c>
      <c r="P4">
        <f t="shared" si="6"/>
        <v>0.3811236140143766</v>
      </c>
      <c r="Q4">
        <v>0.1473616538</v>
      </c>
      <c r="R4">
        <f t="shared" si="7"/>
        <v>0.02284657328210328</v>
      </c>
    </row>
    <row r="5" spans="1:18" ht="14.25">
      <c r="A5" t="s">
        <v>52</v>
      </c>
      <c r="B5">
        <v>0.2786</v>
      </c>
      <c r="C5">
        <v>50.0818</v>
      </c>
      <c r="D5">
        <f t="shared" si="0"/>
        <v>0.0500818</v>
      </c>
      <c r="E5">
        <v>35.66452727</v>
      </c>
      <c r="F5">
        <f t="shared" si="1"/>
        <v>6.411140422938572</v>
      </c>
      <c r="G5">
        <v>25.49726791</v>
      </c>
      <c r="H5">
        <f t="shared" si="2"/>
        <v>4.583449648295183</v>
      </c>
      <c r="I5">
        <v>7.669264748</v>
      </c>
      <c r="J5">
        <f t="shared" si="3"/>
        <v>1.3786453096065556</v>
      </c>
      <c r="K5">
        <v>2.858004093</v>
      </c>
      <c r="L5">
        <f t="shared" si="4"/>
        <v>0.5137616273682964</v>
      </c>
      <c r="M5">
        <v>0.3233619932</v>
      </c>
      <c r="N5">
        <f t="shared" si="5"/>
        <v>0.05812832258091802</v>
      </c>
      <c r="O5">
        <v>2.176743213</v>
      </c>
      <c r="P5">
        <f t="shared" si="6"/>
        <v>0.3912965478995815</v>
      </c>
      <c r="Q5">
        <v>0.1132925831</v>
      </c>
      <c r="R5">
        <f t="shared" si="7"/>
        <v>0.020365744753401218</v>
      </c>
    </row>
    <row r="6" spans="1:18" ht="14.25">
      <c r="A6" t="s">
        <v>53</v>
      </c>
      <c r="B6">
        <v>0.3128</v>
      </c>
      <c r="C6">
        <v>50.2342</v>
      </c>
      <c r="D6">
        <f t="shared" si="0"/>
        <v>0.0502342</v>
      </c>
      <c r="E6">
        <v>52.64342115</v>
      </c>
      <c r="F6">
        <f t="shared" si="1"/>
        <v>8.454284356564354</v>
      </c>
      <c r="G6">
        <v>30.86026382</v>
      </c>
      <c r="H6">
        <f t="shared" si="2"/>
        <v>4.956012355456023</v>
      </c>
      <c r="I6">
        <v>10.50161826</v>
      </c>
      <c r="J6">
        <f t="shared" si="3"/>
        <v>1.6865102045923657</v>
      </c>
      <c r="K6">
        <v>5.643862683</v>
      </c>
      <c r="L6">
        <f t="shared" si="4"/>
        <v>0.9063776431916835</v>
      </c>
      <c r="M6">
        <v>0.1824638657</v>
      </c>
      <c r="N6">
        <f t="shared" si="5"/>
        <v>0.029302833511339322</v>
      </c>
      <c r="O6">
        <v>2.219590392</v>
      </c>
      <c r="P6">
        <f t="shared" si="6"/>
        <v>0.3564557150569258</v>
      </c>
      <c r="Q6">
        <v>0.1625423123</v>
      </c>
      <c r="R6">
        <f t="shared" si="7"/>
        <v>0.026103526293288548</v>
      </c>
    </row>
    <row r="7" spans="1:18" ht="14.25">
      <c r="A7" t="s">
        <v>50</v>
      </c>
      <c r="B7">
        <v>0.2633</v>
      </c>
      <c r="C7">
        <v>50.6165</v>
      </c>
      <c r="D7">
        <f t="shared" si="0"/>
        <v>0.0506165</v>
      </c>
      <c r="E7">
        <v>21.28328358</v>
      </c>
      <c r="F7">
        <f t="shared" si="1"/>
        <v>4.091474832233461</v>
      </c>
      <c r="G7">
        <v>35.19555702</v>
      </c>
      <c r="H7">
        <f t="shared" si="2"/>
        <v>6.7659548496119655</v>
      </c>
      <c r="I7">
        <v>3.201239466</v>
      </c>
      <c r="J7">
        <f t="shared" si="3"/>
        <v>0.6154027247656249</v>
      </c>
      <c r="K7">
        <v>2.618534043</v>
      </c>
      <c r="L7">
        <f t="shared" si="4"/>
        <v>0.5033840804690829</v>
      </c>
      <c r="M7">
        <v>0.3209396378</v>
      </c>
      <c r="N7">
        <f t="shared" si="5"/>
        <v>0.06169708004824801</v>
      </c>
      <c r="O7">
        <v>1.776070023</v>
      </c>
      <c r="P7">
        <f t="shared" si="6"/>
        <v>0.3414297315578409</v>
      </c>
      <c r="Q7">
        <v>0.07885899426</v>
      </c>
      <c r="R7">
        <f t="shared" si="7"/>
        <v>0.015159765601827916</v>
      </c>
    </row>
    <row r="8" spans="1:18" ht="14.25">
      <c r="A8" t="s">
        <v>45</v>
      </c>
      <c r="B8">
        <v>0.3011</v>
      </c>
      <c r="C8">
        <v>50.9466</v>
      </c>
      <c r="D8">
        <f t="shared" si="0"/>
        <v>0.050946599999999995</v>
      </c>
      <c r="E8">
        <v>31.61449447</v>
      </c>
      <c r="F8">
        <f t="shared" si="1"/>
        <v>5.34922286272103</v>
      </c>
      <c r="G8">
        <v>30.56752822</v>
      </c>
      <c r="H8">
        <f t="shared" si="2"/>
        <v>5.172074504194792</v>
      </c>
      <c r="I8">
        <v>4.91130619</v>
      </c>
      <c r="J8">
        <f t="shared" si="3"/>
        <v>0.8310008367301694</v>
      </c>
      <c r="K8">
        <v>3.207775413</v>
      </c>
      <c r="L8">
        <f t="shared" si="4"/>
        <v>0.5427607135700624</v>
      </c>
      <c r="M8">
        <v>0.287459303</v>
      </c>
      <c r="N8">
        <f t="shared" si="5"/>
        <v>0.04863857232221786</v>
      </c>
      <c r="O8">
        <v>1.935570238</v>
      </c>
      <c r="P8">
        <f t="shared" si="6"/>
        <v>0.32750156986811957</v>
      </c>
      <c r="Q8">
        <v>0.1363491668</v>
      </c>
      <c r="R8">
        <f t="shared" si="7"/>
        <v>0.023070496384234074</v>
      </c>
    </row>
    <row r="9" spans="1:18" ht="14.25">
      <c r="A9" t="s">
        <v>48</v>
      </c>
      <c r="B9">
        <v>0.3064</v>
      </c>
      <c r="C9">
        <v>50.18280000000001</v>
      </c>
      <c r="D9">
        <f t="shared" si="0"/>
        <v>0.05018280000000001</v>
      </c>
      <c r="E9">
        <v>48.66544821</v>
      </c>
      <c r="F9">
        <f t="shared" si="1"/>
        <v>7.970523676347221</v>
      </c>
      <c r="G9">
        <v>24.31196021</v>
      </c>
      <c r="H9">
        <f t="shared" si="2"/>
        <v>3.981861086248003</v>
      </c>
      <c r="I9">
        <v>6.832352103</v>
      </c>
      <c r="J9">
        <f t="shared" si="3"/>
        <v>1.1190161850993094</v>
      </c>
      <c r="K9">
        <v>4.732421559</v>
      </c>
      <c r="L9">
        <f t="shared" si="4"/>
        <v>0.7750853936389857</v>
      </c>
      <c r="M9">
        <v>0.2012729414</v>
      </c>
      <c r="N9">
        <f t="shared" si="5"/>
        <v>0.03296488173527389</v>
      </c>
      <c r="O9">
        <v>1.629515746</v>
      </c>
      <c r="P9">
        <f t="shared" si="6"/>
        <v>0.2668853223837102</v>
      </c>
      <c r="Q9">
        <v>0.2124915967</v>
      </c>
      <c r="R9">
        <f t="shared" si="7"/>
        <v>0.03480229536186933</v>
      </c>
    </row>
    <row r="10" spans="1:18" ht="14.25">
      <c r="A10" t="s">
        <v>49</v>
      </c>
      <c r="B10">
        <v>0.3402</v>
      </c>
      <c r="C10">
        <v>50.244499999999995</v>
      </c>
      <c r="D10">
        <f t="shared" si="0"/>
        <v>0.0502445</v>
      </c>
      <c r="E10">
        <v>75.61245277</v>
      </c>
      <c r="F10">
        <f t="shared" si="1"/>
        <v>11.167283607296488</v>
      </c>
      <c r="G10">
        <v>42.55420763</v>
      </c>
      <c r="H10">
        <f t="shared" si="2"/>
        <v>6.284876205953953</v>
      </c>
      <c r="I10">
        <v>20.00994399</v>
      </c>
      <c r="J10">
        <f t="shared" si="3"/>
        <v>2.9552899200633598</v>
      </c>
      <c r="K10">
        <v>3.411957275</v>
      </c>
      <c r="L10">
        <f t="shared" si="4"/>
        <v>0.5039156005400867</v>
      </c>
      <c r="M10">
        <v>-0.4875851763</v>
      </c>
      <c r="N10">
        <f t="shared" si="5"/>
        <v>-0.07201197351735845</v>
      </c>
      <c r="O10">
        <v>7.90018371</v>
      </c>
      <c r="P10">
        <f t="shared" si="6"/>
        <v>1.1667865385570106</v>
      </c>
      <c r="Q10">
        <v>0.2850352168</v>
      </c>
      <c r="R10">
        <f t="shared" si="7"/>
        <v>0.042097154469452086</v>
      </c>
    </row>
    <row r="11" spans="1:18" ht="14.25">
      <c r="A11" t="s">
        <v>51</v>
      </c>
      <c r="B11">
        <v>0.3705</v>
      </c>
      <c r="C11">
        <v>51.0214</v>
      </c>
      <c r="D11">
        <f t="shared" si="0"/>
        <v>0.0510214</v>
      </c>
      <c r="E11">
        <v>101.0368665</v>
      </c>
      <c r="F11">
        <f t="shared" si="1"/>
        <v>13.913744616580567</v>
      </c>
      <c r="G11">
        <v>37.71089224</v>
      </c>
      <c r="H11">
        <f t="shared" si="2"/>
        <v>5.193151193883768</v>
      </c>
      <c r="I11">
        <v>21.75493609</v>
      </c>
      <c r="J11">
        <f t="shared" si="3"/>
        <v>2.995863147698586</v>
      </c>
      <c r="K11">
        <v>3.549084822</v>
      </c>
      <c r="L11">
        <f t="shared" si="4"/>
        <v>0.4887429860652924</v>
      </c>
      <c r="M11">
        <v>-0.590915709</v>
      </c>
      <c r="N11">
        <f t="shared" si="5"/>
        <v>-0.08137475507468989</v>
      </c>
      <c r="O11">
        <v>4.356348709</v>
      </c>
      <c r="P11">
        <f t="shared" si="6"/>
        <v>0.5999109582223282</v>
      </c>
      <c r="Q11">
        <v>0.4268560824</v>
      </c>
      <c r="R11">
        <f t="shared" si="7"/>
        <v>0.05878217253053539</v>
      </c>
    </row>
    <row r="12" spans="1:18" ht="14.25">
      <c r="A12" t="s">
        <v>32</v>
      </c>
      <c r="B12">
        <v>0.2983</v>
      </c>
      <c r="C12">
        <v>49.85739999999999</v>
      </c>
      <c r="D12">
        <f t="shared" si="0"/>
        <v>0.04985739999999999</v>
      </c>
      <c r="E12">
        <v>40.66539747</v>
      </c>
      <c r="F12">
        <f t="shared" si="1"/>
        <v>6.796751551527917</v>
      </c>
      <c r="G12">
        <v>14.93467847</v>
      </c>
      <c r="H12">
        <f t="shared" si="2"/>
        <v>2.4961590289982496</v>
      </c>
      <c r="I12">
        <v>2.216928497</v>
      </c>
      <c r="J12">
        <f t="shared" si="3"/>
        <v>0.37053399546204413</v>
      </c>
      <c r="K12">
        <v>2.132581398</v>
      </c>
      <c r="L12">
        <f t="shared" si="4"/>
        <v>0.35643635196998047</v>
      </c>
      <c r="M12">
        <v>-0.3061057786</v>
      </c>
      <c r="N12">
        <f t="shared" si="5"/>
        <v>-0.05116204574579831</v>
      </c>
      <c r="O12">
        <v>2.846252341</v>
      </c>
      <c r="P12">
        <f t="shared" si="6"/>
        <v>0.4757182080662869</v>
      </c>
      <c r="Q12">
        <v>0.1241909475</v>
      </c>
      <c r="R12">
        <f t="shared" si="7"/>
        <v>0.020757082621141464</v>
      </c>
    </row>
    <row r="13" spans="1:18" ht="14.25">
      <c r="A13" t="s">
        <v>41</v>
      </c>
      <c r="B13">
        <v>0.2065</v>
      </c>
      <c r="C13">
        <v>50.3555</v>
      </c>
      <c r="D13">
        <f t="shared" si="0"/>
        <v>0.0503555</v>
      </c>
      <c r="E13">
        <v>59.43562075</v>
      </c>
      <c r="F13">
        <f t="shared" si="1"/>
        <v>14.493512836206417</v>
      </c>
      <c r="G13">
        <v>24.89888159</v>
      </c>
      <c r="H13">
        <f t="shared" si="2"/>
        <v>6.071649549177941</v>
      </c>
      <c r="I13">
        <v>3.030310426</v>
      </c>
      <c r="J13">
        <f t="shared" si="3"/>
        <v>0.7389481678278111</v>
      </c>
      <c r="K13">
        <v>2.406692824</v>
      </c>
      <c r="L13">
        <f t="shared" si="4"/>
        <v>0.5868775811086294</v>
      </c>
      <c r="M13">
        <v>0.777135466</v>
      </c>
      <c r="N13">
        <f t="shared" si="5"/>
        <v>0.1895062709838402</v>
      </c>
      <c r="O13">
        <v>3.676883662</v>
      </c>
      <c r="P13">
        <f t="shared" si="6"/>
        <v>0.8966165387014091</v>
      </c>
      <c r="Q13">
        <v>0.3203955961</v>
      </c>
      <c r="R13">
        <f t="shared" si="7"/>
        <v>0.07812920309643365</v>
      </c>
    </row>
    <row r="14" spans="1:18" ht="14.25">
      <c r="A14" t="s">
        <v>33</v>
      </c>
      <c r="B14">
        <v>0.2042</v>
      </c>
      <c r="C14">
        <v>50.1691</v>
      </c>
      <c r="D14">
        <f t="shared" si="0"/>
        <v>0.0501691</v>
      </c>
      <c r="E14">
        <v>21.16889607</v>
      </c>
      <c r="F14">
        <f t="shared" si="1"/>
        <v>5.200903348802337</v>
      </c>
      <c r="G14">
        <v>17.46196255</v>
      </c>
      <c r="H14">
        <f t="shared" si="2"/>
        <v>4.290161338722845</v>
      </c>
      <c r="I14">
        <v>1.351430109</v>
      </c>
      <c r="J14">
        <f t="shared" si="3"/>
        <v>0.33202758218135114</v>
      </c>
      <c r="K14">
        <v>1.600877898</v>
      </c>
      <c r="L14">
        <f t="shared" si="4"/>
        <v>0.3933134346354153</v>
      </c>
      <c r="M14">
        <v>0.3410348933</v>
      </c>
      <c r="N14">
        <f t="shared" si="5"/>
        <v>0.08378753019322738</v>
      </c>
      <c r="O14">
        <v>0.7864858587</v>
      </c>
      <c r="P14">
        <f t="shared" si="6"/>
        <v>0.19322863708964824</v>
      </c>
      <c r="Q14">
        <v>0.06030933428</v>
      </c>
      <c r="R14">
        <f t="shared" si="7"/>
        <v>0.014817164654391519</v>
      </c>
    </row>
    <row r="15" spans="1:18" ht="14.25">
      <c r="A15" t="s">
        <v>42</v>
      </c>
      <c r="B15">
        <v>0.1992</v>
      </c>
      <c r="C15">
        <v>51.127700000000004</v>
      </c>
      <c r="D15">
        <f t="shared" si="0"/>
        <v>0.051127700000000005</v>
      </c>
      <c r="E15">
        <v>5.770820054</v>
      </c>
      <c r="F15">
        <f t="shared" si="1"/>
        <v>1.4811684561992762</v>
      </c>
      <c r="G15">
        <v>5.164651485</v>
      </c>
      <c r="H15">
        <f t="shared" si="2"/>
        <v>1.3255861030604146</v>
      </c>
      <c r="I15">
        <v>0.8856517117</v>
      </c>
      <c r="J15">
        <f t="shared" si="3"/>
        <v>0.22731593885684787</v>
      </c>
      <c r="K15">
        <v>0.400360108</v>
      </c>
      <c r="L15">
        <f t="shared" si="4"/>
        <v>0.1027584914346968</v>
      </c>
      <c r="M15">
        <v>0.4397650092</v>
      </c>
      <c r="N15">
        <f t="shared" si="5"/>
        <v>0.11287235673129942</v>
      </c>
      <c r="O15">
        <v>0.4437775307</v>
      </c>
      <c r="P15">
        <f t="shared" si="6"/>
        <v>0.11390223120667867</v>
      </c>
      <c r="Q15">
        <v>0.02410509371</v>
      </c>
      <c r="R15">
        <f t="shared" si="7"/>
        <v>0.006186937749381362</v>
      </c>
    </row>
    <row r="16" spans="1:18" ht="14.25">
      <c r="A16" t="s">
        <v>34</v>
      </c>
      <c r="B16">
        <v>0.1798</v>
      </c>
      <c r="C16">
        <v>50.5267</v>
      </c>
      <c r="D16">
        <f t="shared" si="0"/>
        <v>0.0505267</v>
      </c>
      <c r="E16">
        <v>23.22219322</v>
      </c>
      <c r="F16">
        <f t="shared" si="1"/>
        <v>6.525810846323549</v>
      </c>
      <c r="G16">
        <v>11.36382824</v>
      </c>
      <c r="H16">
        <f t="shared" si="2"/>
        <v>3.1934190229922583</v>
      </c>
      <c r="I16">
        <v>2.016107309</v>
      </c>
      <c r="J16">
        <f t="shared" si="3"/>
        <v>0.5665586716888227</v>
      </c>
      <c r="K16">
        <v>0.2350943963</v>
      </c>
      <c r="L16">
        <f t="shared" si="4"/>
        <v>0.06606531720540162</v>
      </c>
      <c r="M16">
        <v>0.8321638787</v>
      </c>
      <c r="N16">
        <f t="shared" si="5"/>
        <v>0.23385147191274355</v>
      </c>
      <c r="O16">
        <v>1.348560403</v>
      </c>
      <c r="P16">
        <f t="shared" si="6"/>
        <v>0.378967224217242</v>
      </c>
      <c r="Q16">
        <v>0.1706865092</v>
      </c>
      <c r="R16">
        <f t="shared" si="7"/>
        <v>0.04796566209341291</v>
      </c>
    </row>
    <row r="17" spans="1:18" ht="14.25">
      <c r="A17" t="s">
        <v>31</v>
      </c>
      <c r="B17">
        <v>0.3213</v>
      </c>
      <c r="C17">
        <v>50.922599999999996</v>
      </c>
      <c r="D17">
        <f t="shared" si="0"/>
        <v>0.0509226</v>
      </c>
      <c r="E17">
        <v>121.9205964</v>
      </c>
      <c r="F17">
        <f t="shared" si="1"/>
        <v>19.323105391343418</v>
      </c>
      <c r="G17">
        <v>14.00089961</v>
      </c>
      <c r="H17">
        <f t="shared" si="2"/>
        <v>2.2189922517279363</v>
      </c>
      <c r="I17">
        <v>3.465790672</v>
      </c>
      <c r="J17">
        <f t="shared" si="3"/>
        <v>0.5492906071397049</v>
      </c>
      <c r="K17">
        <v>1.596901452</v>
      </c>
      <c r="L17">
        <f t="shared" si="4"/>
        <v>0.2530917332076415</v>
      </c>
      <c r="M17">
        <v>0.332190801</v>
      </c>
      <c r="N17">
        <f t="shared" si="5"/>
        <v>0.05264867501712605</v>
      </c>
      <c r="O17">
        <v>1.474843761</v>
      </c>
      <c r="P17">
        <f t="shared" si="6"/>
        <v>0.2337468997942689</v>
      </c>
      <c r="Q17">
        <v>0.4501601339</v>
      </c>
      <c r="R17">
        <f t="shared" si="7"/>
        <v>0.07134554757091859</v>
      </c>
    </row>
    <row r="18" spans="1:18" ht="14.25">
      <c r="A18" t="s">
        <v>40</v>
      </c>
      <c r="B18">
        <v>0.2352</v>
      </c>
      <c r="C18">
        <v>51.0343</v>
      </c>
      <c r="D18">
        <f t="shared" si="0"/>
        <v>0.051034300000000005</v>
      </c>
      <c r="E18">
        <v>13.26030562</v>
      </c>
      <c r="F18">
        <f t="shared" si="1"/>
        <v>2.8772551662532573</v>
      </c>
      <c r="G18">
        <v>10.32664301</v>
      </c>
      <c r="H18">
        <f t="shared" si="2"/>
        <v>2.2407015194100466</v>
      </c>
      <c r="I18">
        <v>1.165375202</v>
      </c>
      <c r="J18">
        <f t="shared" si="3"/>
        <v>0.25286610404518967</v>
      </c>
      <c r="K18">
        <v>1.14547953</v>
      </c>
      <c r="L18">
        <f t="shared" si="4"/>
        <v>0.2485490900420026</v>
      </c>
      <c r="M18">
        <v>0.5089786797</v>
      </c>
      <c r="N18">
        <f t="shared" si="5"/>
        <v>0.11043950099240524</v>
      </c>
      <c r="O18">
        <v>1.016951005</v>
      </c>
      <c r="P18">
        <f t="shared" si="6"/>
        <v>0.22066064062275298</v>
      </c>
      <c r="Q18">
        <v>0.06853190817</v>
      </c>
      <c r="R18">
        <f t="shared" si="7"/>
        <v>0.014870229426531597</v>
      </c>
    </row>
    <row r="19" spans="1:18" ht="14.25">
      <c r="A19" t="s">
        <v>149</v>
      </c>
      <c r="B19">
        <v>0.2733</v>
      </c>
      <c r="C19">
        <v>50.5883</v>
      </c>
      <c r="D19">
        <f t="shared" si="0"/>
        <v>0.050588299999999996</v>
      </c>
      <c r="E19">
        <v>115.2030083</v>
      </c>
      <c r="F19">
        <f t="shared" si="1"/>
        <v>21.32427495346831</v>
      </c>
      <c r="G19">
        <v>13.6309146</v>
      </c>
      <c r="H19">
        <f t="shared" si="2"/>
        <v>2.5231057338425904</v>
      </c>
      <c r="I19">
        <v>3.313866604</v>
      </c>
      <c r="J19">
        <f t="shared" si="3"/>
        <v>0.61340240732943</v>
      </c>
      <c r="K19">
        <v>2.355475475</v>
      </c>
      <c r="L19">
        <f t="shared" si="4"/>
        <v>0.4360025611853</v>
      </c>
      <c r="M19">
        <v>0.05042803158</v>
      </c>
      <c r="N19">
        <f t="shared" si="5"/>
        <v>0.009334315367649153</v>
      </c>
      <c r="O19">
        <v>2.139688867</v>
      </c>
      <c r="P19">
        <f t="shared" si="6"/>
        <v>0.3960600889515407</v>
      </c>
      <c r="Q19">
        <v>0.3312264269</v>
      </c>
      <c r="R19">
        <f t="shared" si="7"/>
        <v>0.06131058123653592</v>
      </c>
    </row>
    <row r="20" spans="1:18" ht="14.25">
      <c r="A20" t="s">
        <v>39</v>
      </c>
      <c r="B20">
        <v>0.1124</v>
      </c>
      <c r="C20">
        <v>50.25</v>
      </c>
      <c r="D20">
        <f t="shared" si="0"/>
        <v>0.05025</v>
      </c>
      <c r="E20">
        <v>7.323765716</v>
      </c>
      <c r="F20">
        <f t="shared" si="1"/>
        <v>3.274192413069395</v>
      </c>
      <c r="G20">
        <v>10.49411465</v>
      </c>
      <c r="H20">
        <f t="shared" si="2"/>
        <v>4.69154146941726</v>
      </c>
      <c r="I20">
        <v>0.6743322975</v>
      </c>
      <c r="J20">
        <f t="shared" si="3"/>
        <v>0.30146973264568505</v>
      </c>
      <c r="K20">
        <v>0.5433291433</v>
      </c>
      <c r="L20">
        <f t="shared" si="4"/>
        <v>0.24290293105716196</v>
      </c>
      <c r="M20">
        <v>0.1974586783</v>
      </c>
      <c r="N20">
        <f t="shared" si="5"/>
        <v>0.08827667779870997</v>
      </c>
      <c r="O20">
        <v>0.6892914027</v>
      </c>
      <c r="P20">
        <f t="shared" si="6"/>
        <v>0.3081574109045819</v>
      </c>
      <c r="Q20">
        <v>0.02489997024</v>
      </c>
      <c r="R20">
        <f t="shared" si="7"/>
        <v>0.01113188171316726</v>
      </c>
    </row>
    <row r="22" spans="1:18" ht="14.25">
      <c r="A22" t="s">
        <v>150</v>
      </c>
      <c r="D22">
        <f>C22/1000</f>
        <v>0</v>
      </c>
      <c r="E22">
        <v>5.396978129</v>
      </c>
      <c r="F22" t="e">
        <f>E22*$D22/$B22</f>
        <v>#DIV/0!</v>
      </c>
      <c r="G22">
        <v>5.006755729</v>
      </c>
      <c r="H22" t="e">
        <f>G22*$D22/$B22</f>
        <v>#DIV/0!</v>
      </c>
      <c r="I22">
        <v>0.8459523567</v>
      </c>
      <c r="J22" t="e">
        <f>I22*$D22/$B22</f>
        <v>#DIV/0!</v>
      </c>
      <c r="K22">
        <v>0.295548817</v>
      </c>
      <c r="L22" t="e">
        <f>K22*$D22/$B22</f>
        <v>#DIV/0!</v>
      </c>
      <c r="M22">
        <v>0.5823044973</v>
      </c>
      <c r="N22" t="e">
        <f>M22*$D22/$B22</f>
        <v>#DIV/0!</v>
      </c>
      <c r="O22">
        <v>0.1148099292</v>
      </c>
      <c r="P22" t="e">
        <f>O22*$D22/$B22</f>
        <v>#DIV/0!</v>
      </c>
      <c r="Q22">
        <v>0.03504227192</v>
      </c>
      <c r="R22" t="e">
        <f>Q22*$D22/$B22</f>
        <v>#DIV/0!</v>
      </c>
    </row>
    <row r="23" spans="1:18" ht="14.25">
      <c r="A23" t="s">
        <v>43</v>
      </c>
      <c r="D23">
        <f>C23/1000</f>
        <v>0</v>
      </c>
      <c r="E23">
        <v>2.079364098</v>
      </c>
      <c r="F23" t="e">
        <f>E23*$D23/$B23</f>
        <v>#DIV/0!</v>
      </c>
      <c r="G23">
        <v>3.329443649</v>
      </c>
      <c r="H23" t="e">
        <f>G23*$D23/$B23</f>
        <v>#DIV/0!</v>
      </c>
      <c r="I23">
        <v>0.4581627216</v>
      </c>
      <c r="J23" t="e">
        <f>I23*$D23/$B23</f>
        <v>#DIV/0!</v>
      </c>
      <c r="K23">
        <v>0.1810045095</v>
      </c>
      <c r="L23" t="e">
        <f>K23*$D23/$B23</f>
        <v>#DIV/0!</v>
      </c>
      <c r="M23">
        <v>0.3133405852</v>
      </c>
      <c r="N23" t="e">
        <f>M23*$D23/$B23</f>
        <v>#DIV/0!</v>
      </c>
      <c r="O23">
        <v>0.07571714772</v>
      </c>
      <c r="P23" t="e">
        <f>O23*$D23/$B23</f>
        <v>#DIV/0!</v>
      </c>
      <c r="Q23">
        <v>0.01653495601</v>
      </c>
      <c r="R23" t="e">
        <f>Q23*$D23/$B23</f>
        <v>#DIV/0!</v>
      </c>
    </row>
    <row r="24" spans="1:18" ht="14.25">
      <c r="A24" t="s">
        <v>37</v>
      </c>
      <c r="D24">
        <f>C24/1000</f>
        <v>0</v>
      </c>
      <c r="E24">
        <v>6.361126519</v>
      </c>
      <c r="F24" t="e">
        <f>E24*$D24/$B24</f>
        <v>#DIV/0!</v>
      </c>
      <c r="G24">
        <v>9.060884509</v>
      </c>
      <c r="H24" t="e">
        <f>G24*$D24/$B24</f>
        <v>#DIV/0!</v>
      </c>
      <c r="I24">
        <v>2.173329774</v>
      </c>
      <c r="J24" t="e">
        <f>I24*$D24/$B24</f>
        <v>#DIV/0!</v>
      </c>
      <c r="K24">
        <v>0.8554080383</v>
      </c>
      <c r="L24" t="e">
        <f>K24*$D24/$B24</f>
        <v>#DIV/0!</v>
      </c>
      <c r="M24">
        <v>0.3413901171</v>
      </c>
      <c r="N24" t="e">
        <f>M24*$D24/$B24</f>
        <v>#DIV/0!</v>
      </c>
      <c r="O24">
        <v>0.5335975471</v>
      </c>
      <c r="P24" t="e">
        <f>O24*$D24/$B24</f>
        <v>#DIV/0!</v>
      </c>
      <c r="Q24">
        <v>0.04212979715</v>
      </c>
      <c r="R24" t="e">
        <f>Q24*$D24/$B24</f>
        <v>#DIV/0!</v>
      </c>
    </row>
    <row r="25" spans="1:18" ht="14.25">
      <c r="A25" t="s">
        <v>35</v>
      </c>
      <c r="D25">
        <f>C25/1000</f>
        <v>0</v>
      </c>
      <c r="E25">
        <v>28.35483589</v>
      </c>
      <c r="F25" t="e">
        <f>E25*$D25/$B25</f>
        <v>#DIV/0!</v>
      </c>
      <c r="G25">
        <v>24.20653778</v>
      </c>
      <c r="H25" t="e">
        <f>G25*$D25/$B25</f>
        <v>#DIV/0!</v>
      </c>
      <c r="I25">
        <v>5.133268297</v>
      </c>
      <c r="J25" t="e">
        <f>I25*$D25/$B25</f>
        <v>#DIV/0!</v>
      </c>
      <c r="K25">
        <v>2.045414797</v>
      </c>
      <c r="L25" t="e">
        <f>K25*$D25/$B25</f>
        <v>#DIV/0!</v>
      </c>
      <c r="M25">
        <v>0.6319481499</v>
      </c>
      <c r="N25" t="e">
        <f>M25*$D25/$B25</f>
        <v>#DIV/0!</v>
      </c>
      <c r="O25">
        <v>1.559699831</v>
      </c>
      <c r="P25" t="e">
        <f>O25*$D25/$B25</f>
        <v>#DIV/0!</v>
      </c>
      <c r="Q25">
        <v>0.05740341295</v>
      </c>
      <c r="R25" t="e">
        <f>Q25*$D25/$B25</f>
        <v>#DIV/0!</v>
      </c>
    </row>
    <row r="26" spans="1:18" ht="14.25">
      <c r="A26" t="s">
        <v>36</v>
      </c>
      <c r="D26">
        <f>C26/1000</f>
        <v>0</v>
      </c>
      <c r="E26">
        <v>4.962735956</v>
      </c>
      <c r="F26" t="e">
        <f>E26*$D26/$B26</f>
        <v>#DIV/0!</v>
      </c>
      <c r="G26">
        <v>10.65249933</v>
      </c>
      <c r="H26" t="e">
        <f>G26*$D26/$B26</f>
        <v>#DIV/0!</v>
      </c>
      <c r="I26">
        <v>0.9829732286</v>
      </c>
      <c r="J26" t="e">
        <f>I26*$D26/$B26</f>
        <v>#DIV/0!</v>
      </c>
      <c r="K26">
        <v>0.2970287086</v>
      </c>
      <c r="L26" t="e">
        <f>K26*$D26/$B26</f>
        <v>#DIV/0!</v>
      </c>
      <c r="M26">
        <v>1.454469072</v>
      </c>
      <c r="N26" t="e">
        <f>M26*$D26/$B26</f>
        <v>#DIV/0!</v>
      </c>
      <c r="O26">
        <v>0.115375015</v>
      </c>
      <c r="P26" t="e">
        <f>O26*$D26/$B26</f>
        <v>#DIV/0!</v>
      </c>
      <c r="Q26">
        <v>0.02842152709</v>
      </c>
      <c r="R26" t="e">
        <f>Q26*$D26/$B26</f>
        <v>#DIV/0!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cblodgett</cp:lastModifiedBy>
  <dcterms:created xsi:type="dcterms:W3CDTF">2009-06-06T15:35:18Z</dcterms:created>
  <dcterms:modified xsi:type="dcterms:W3CDTF">2009-07-20T21:41:40Z</dcterms:modified>
  <cp:category/>
  <cp:version/>
  <cp:contentType/>
  <cp:contentStatus/>
</cp:coreProperties>
</file>