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5311" windowWidth="11715" windowHeight="9120" activeTab="2"/>
  </bookViews>
  <sheets>
    <sheet name="Sheet1" sheetId="1" r:id="rId1"/>
    <sheet name="root concentrations" sheetId="2" r:id="rId2"/>
    <sheet name="Farrah's samples" sheetId="3" r:id="rId3"/>
    <sheet name="duplicate samples" sheetId="4" r:id="rId4"/>
    <sheet name="apple standards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<sst xmlns="http://schemas.openxmlformats.org/spreadsheetml/2006/main" count="2761" uniqueCount="157">
  <si>
    <t xml:space="preserve">* SRM is apple leaves (NIST-SRM 1515) </t>
  </si>
  <si>
    <t>Crucible #</t>
  </si>
  <si>
    <t xml:space="preserve">sample wt. </t>
  </si>
  <si>
    <t>dry conc. (mg/g)</t>
  </si>
  <si>
    <t>NIST-SRM</t>
  </si>
  <si>
    <t>error (%)</t>
  </si>
  <si>
    <t>SRM-1st batch</t>
  </si>
  <si>
    <t>Al</t>
  </si>
  <si>
    <t>Ba</t>
  </si>
  <si>
    <t>Ca</t>
  </si>
  <si>
    <t>Cu</t>
  </si>
  <si>
    <t>Fe</t>
  </si>
  <si>
    <t>K</t>
  </si>
  <si>
    <t>Mg</t>
  </si>
  <si>
    <t>Mn</t>
  </si>
  <si>
    <t>Na</t>
  </si>
  <si>
    <t>P</t>
  </si>
  <si>
    <t>Rb</t>
  </si>
  <si>
    <t>Si</t>
  </si>
  <si>
    <t>NA</t>
  </si>
  <si>
    <t>Sr</t>
  </si>
  <si>
    <t>Ti</t>
  </si>
  <si>
    <t>Zn</t>
  </si>
  <si>
    <t>SRM-2nd batch</t>
  </si>
  <si>
    <t xml:space="preserve">Duplicate samples </t>
  </si>
  <si>
    <t xml:space="preserve">Date digested </t>
  </si>
  <si>
    <t>branches</t>
  </si>
  <si>
    <t>error (%)</t>
  </si>
  <si>
    <t>This file is also in the root concentrations paper folder.</t>
  </si>
  <si>
    <t>It doesn't have any notes over there, either!</t>
  </si>
  <si>
    <t>Here, we are interested in "Farrah's samples"</t>
  </si>
  <si>
    <t>On 4/14/08 Ruth and Farrah finally looked at these to see if we can fix her outliers.</t>
  </si>
  <si>
    <t>Sample ID</t>
  </si>
  <si>
    <t>Analyte Name</t>
  </si>
  <si>
    <t>Conc (Samp)</t>
  </si>
  <si>
    <t>Calib Units</t>
  </si>
  <si>
    <t>mg/L</t>
  </si>
  <si>
    <t>S</t>
  </si>
  <si>
    <t>G</t>
  </si>
  <si>
    <t>E</t>
  </si>
  <si>
    <t>Y</t>
  </si>
  <si>
    <t>D</t>
  </si>
  <si>
    <t>H</t>
  </si>
  <si>
    <t>I</t>
  </si>
  <si>
    <t>O</t>
  </si>
  <si>
    <t>M</t>
  </si>
  <si>
    <t>34/H</t>
  </si>
  <si>
    <t>34/H</t>
  </si>
  <si>
    <t>NA</t>
  </si>
  <si>
    <t>SRM-2nd batch</t>
  </si>
  <si>
    <t>SRM-1st batch</t>
  </si>
  <si>
    <t>dry conc. (mg/g)</t>
  </si>
  <si>
    <t>error</t>
  </si>
  <si>
    <t>Al</t>
  </si>
  <si>
    <t>Ba</t>
  </si>
  <si>
    <t>Ca</t>
  </si>
  <si>
    <t>Cu</t>
  </si>
  <si>
    <t>Fe</t>
  </si>
  <si>
    <t>K</t>
  </si>
  <si>
    <t>Mg</t>
  </si>
  <si>
    <t>Mn</t>
  </si>
  <si>
    <t>Na</t>
  </si>
  <si>
    <t>P</t>
  </si>
  <si>
    <t>Rb</t>
  </si>
  <si>
    <t>Si</t>
  </si>
  <si>
    <t>Sr</t>
  </si>
  <si>
    <t>Ti</t>
  </si>
  <si>
    <t>Zn</t>
  </si>
  <si>
    <t>sample wt. (g)</t>
  </si>
  <si>
    <t>C1</t>
  </si>
  <si>
    <t>C2</t>
  </si>
  <si>
    <t>C4</t>
  </si>
  <si>
    <t>C6</t>
  </si>
  <si>
    <t>sample ID</t>
  </si>
  <si>
    <t>leaves-1</t>
  </si>
  <si>
    <t>leaves-4</t>
  </si>
  <si>
    <t>85-D</t>
  </si>
  <si>
    <t>85 10</t>
  </si>
  <si>
    <t>Crucible #</t>
  </si>
  <si>
    <t>sample wt. (g)</t>
  </si>
  <si>
    <t>dry conc.</t>
  </si>
  <si>
    <t>D</t>
  </si>
  <si>
    <t>Al</t>
  </si>
  <si>
    <t>Ba</t>
  </si>
  <si>
    <t>Ca</t>
  </si>
  <si>
    <t>Cu</t>
  </si>
  <si>
    <t>Fe</t>
  </si>
  <si>
    <t>K</t>
  </si>
  <si>
    <t>Mg</t>
  </si>
  <si>
    <t>Mn</t>
  </si>
  <si>
    <t>Na</t>
  </si>
  <si>
    <t>P</t>
  </si>
  <si>
    <t>Rb</t>
  </si>
  <si>
    <t>Si</t>
  </si>
  <si>
    <t>Sr</t>
  </si>
  <si>
    <t>Ti</t>
  </si>
  <si>
    <t>Zn</t>
  </si>
  <si>
    <t>D</t>
  </si>
  <si>
    <t>Fe</t>
  </si>
  <si>
    <t>K</t>
  </si>
  <si>
    <t>Mg</t>
  </si>
  <si>
    <t>Mn</t>
  </si>
  <si>
    <t>Na</t>
  </si>
  <si>
    <t>sample ID</t>
  </si>
  <si>
    <t>Al</t>
  </si>
  <si>
    <t>Ba</t>
  </si>
  <si>
    <t>Ca</t>
  </si>
  <si>
    <t>Cu</t>
  </si>
  <si>
    <t>P</t>
  </si>
  <si>
    <t>Rb</t>
  </si>
  <si>
    <t>Si</t>
  </si>
  <si>
    <t>Sr</t>
  </si>
  <si>
    <t>Ti</t>
  </si>
  <si>
    <t>Zn</t>
  </si>
  <si>
    <t>104-20</t>
  </si>
  <si>
    <t>104-3</t>
  </si>
  <si>
    <t>211-22</t>
  </si>
  <si>
    <t>211-1</t>
  </si>
  <si>
    <t>Crucible #</t>
  </si>
  <si>
    <t xml:space="preserve">tissue </t>
  </si>
  <si>
    <t xml:space="preserve">species </t>
  </si>
  <si>
    <t xml:space="preserve">site </t>
  </si>
  <si>
    <t xml:space="preserve">tree # </t>
  </si>
  <si>
    <t>Crucible #</t>
  </si>
  <si>
    <t>sample wt. (g)</t>
  </si>
  <si>
    <t>dry conc. (mg/g)</t>
  </si>
  <si>
    <t>Farrah's data</t>
  </si>
  <si>
    <t>leaves-1</t>
  </si>
  <si>
    <t>PC</t>
  </si>
  <si>
    <t>C2</t>
  </si>
  <si>
    <t>Al</t>
  </si>
  <si>
    <t>Ba</t>
  </si>
  <si>
    <t>Ca</t>
  </si>
  <si>
    <t>Cu</t>
  </si>
  <si>
    <t>Fe</t>
  </si>
  <si>
    <t>K</t>
  </si>
  <si>
    <t>Mg</t>
  </si>
  <si>
    <t>Mn</t>
  </si>
  <si>
    <t>Na</t>
  </si>
  <si>
    <t>P</t>
  </si>
  <si>
    <t>Rb</t>
  </si>
  <si>
    <t>Si</t>
  </si>
  <si>
    <t>Sr</t>
  </si>
  <si>
    <t>Ti</t>
  </si>
  <si>
    <t>Zn</t>
  </si>
  <si>
    <t>leaves-4</t>
  </si>
  <si>
    <t>BE</t>
  </si>
  <si>
    <t>C4</t>
  </si>
  <si>
    <t xml:space="preserve">bark </t>
  </si>
  <si>
    <t>RM</t>
  </si>
  <si>
    <t>C6</t>
  </si>
  <si>
    <t>WB</t>
  </si>
  <si>
    <t>C1</t>
  </si>
  <si>
    <t>wood</t>
  </si>
  <si>
    <t>YB</t>
  </si>
  <si>
    <t>leaves</t>
  </si>
  <si>
    <t>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</si>
</sst>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"/>
    <numFmt numFmtId="177" formatCode="0_);[Red]\(0\)"/>
    <numFmt numFmtId="178" formatCode="mmm\-yyyy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 applyAlignment="1">
      <alignment vertical="center"/>
    </xf>
    <xf numFmtId="176" fontId="2" fillId="0" borderId="0" xfId="22" applyNumberFormat="1" applyFont="1" applyFill="1" applyBorder="1" applyAlignment="1">
      <alignment horizontal="center" vertical="center"/>
      <protection/>
    </xf>
    <xf numFmtId="0" fontId="2" fillId="0" borderId="0" xfId="22" applyNumberFormat="1" applyFont="1" applyFill="1" applyBorder="1" applyAlignment="1">
      <alignment horizontal="right"/>
      <protection/>
    </xf>
    <xf numFmtId="0" fontId="2" fillId="0" borderId="0" xfId="22" applyNumberFormat="1" applyFont="1" applyFill="1" applyBorder="1" applyAlignment="1">
      <alignment horizontal="center"/>
      <protection/>
    </xf>
    <xf numFmtId="0" fontId="6" fillId="0" borderId="0" xfId="22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6" fontId="2" fillId="0" borderId="0" xfId="22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176" fontId="2" fillId="0" borderId="1" xfId="2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9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176" fontId="2" fillId="0" borderId="0" xfId="22" applyNumberFormat="1" applyFont="1" applyAlignment="1">
      <alignment horizontal="right" vertical="center"/>
      <protection/>
    </xf>
    <xf numFmtId="176" fontId="2" fillId="0" borderId="0" xfId="22" applyNumberFormat="1" applyFont="1" applyBorder="1" applyAlignment="1">
      <alignment horizontal="right" vertical="center"/>
      <protection/>
    </xf>
    <xf numFmtId="176" fontId="2" fillId="0" borderId="1" xfId="22" applyNumberFormat="1" applyFont="1" applyBorder="1" applyAlignment="1">
      <alignment horizontal="right" vertical="center"/>
      <protection/>
    </xf>
    <xf numFmtId="176" fontId="8" fillId="0" borderId="0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22" applyFont="1" applyFill="1">
      <alignment/>
      <protection/>
    </xf>
    <xf numFmtId="0" fontId="2" fillId="0" borderId="0" xfId="22" applyNumberFormat="1" applyFont="1" applyFill="1" applyAlignment="1">
      <alignment horizontal="center"/>
      <protection/>
    </xf>
    <xf numFmtId="49" fontId="2" fillId="0" borderId="0" xfId="22" applyNumberFormat="1" applyFont="1" applyFill="1" applyBorder="1" applyAlignment="1">
      <alignment horizontal="right"/>
      <protection/>
    </xf>
    <xf numFmtId="49" fontId="2" fillId="0" borderId="0" xfId="22" applyNumberFormat="1" applyFont="1" applyFill="1" applyBorder="1" applyAlignment="1">
      <alignment horizontal="center"/>
      <protection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2" fillId="0" borderId="0" xfId="22" applyNumberFormat="1" applyFont="1" applyAlignment="1">
      <alignment horizontal="center"/>
      <protection/>
    </xf>
    <xf numFmtId="176" fontId="2" fillId="0" borderId="0" xfId="22" applyNumberFormat="1" applyFont="1" applyFill="1" applyAlignment="1">
      <alignment horizontal="right" vertical="center"/>
      <protection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9" fontId="8" fillId="3" borderId="0" xfId="0" applyNumberFormat="1" applyFont="1" applyFill="1" applyAlignment="1">
      <alignment horizont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76" fontId="2" fillId="3" borderId="0" xfId="22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vertical="center"/>
    </xf>
    <xf numFmtId="176" fontId="2" fillId="4" borderId="0" xfId="22" applyNumberFormat="1" applyFont="1" applyFill="1" applyBorder="1" applyAlignment="1">
      <alignment horizontal="center" vertical="center"/>
      <protection/>
    </xf>
    <xf numFmtId="0" fontId="2" fillId="4" borderId="0" xfId="0" applyFont="1" applyFill="1" applyAlignment="1">
      <alignment horizontal="center"/>
    </xf>
    <xf numFmtId="9" fontId="8" fillId="4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標準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2358;&#12379;&#65362;\Local%20Settings\Temp\Fwd_%20digestion%20weights.zip%20&#12398;&#19968;&#26178;&#12487;&#12451;&#12524;&#12463;&#12488;&#12522;%207\Bark%20nutrient%20concentr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2358;&#12379;&#65362;\Local%20Settings\Temp\Fwd_%20digestion%20weights.zip%20&#12398;&#19968;&#26178;&#12487;&#12451;&#12524;&#12463;&#12488;&#12522;%206\Foliage%20nutrient%20concentr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2358;&#12379;&#65362;\Local%20Settings\Temp\Fwd_%20digestion%20weights.zip%20&#12398;&#19968;&#26178;&#12487;&#12451;&#12524;&#12463;&#12488;&#12522;%201\Branch%20nutrient%20concentr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all"/>
      <sheetName val="Ca"/>
      <sheetName val="Mg"/>
      <sheetName val="K"/>
    </sheetNames>
    <sheetDataSet>
      <sheetData sheetId="1">
        <row r="16">
          <cell r="E16">
            <v>1.1303761161666668</v>
          </cell>
          <cell r="F16">
            <v>0.06602831271666668</v>
          </cell>
          <cell r="G16">
            <v>0.4382059736666667</v>
          </cell>
          <cell r="H16">
            <v>0.09404064361666667</v>
          </cell>
        </row>
        <row r="26">
          <cell r="E26">
            <v>0.9760742605000001</v>
          </cell>
          <cell r="F26">
            <v>0.055049180183333345</v>
          </cell>
          <cell r="G26">
            <v>0.3377408003333333</v>
          </cell>
          <cell r="H26">
            <v>0.07510320151666668</v>
          </cell>
        </row>
        <row r="37">
          <cell r="E37">
            <v>3.4503679057692302</v>
          </cell>
          <cell r="F37">
            <v>0.09670781890384614</v>
          </cell>
          <cell r="G37">
            <v>0.42419538403846146</v>
          </cell>
          <cell r="H37">
            <v>0.0660415216923077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"/>
      <sheetName val="K"/>
      <sheetName val="P"/>
      <sheetName val="Mg"/>
      <sheetName val="summary"/>
    </sheetNames>
    <sheetDataSet>
      <sheetData sheetId="4">
        <row r="48">
          <cell r="D48">
            <v>0.7647368421052632</v>
          </cell>
          <cell r="E48">
            <v>1.214342105263158</v>
          </cell>
          <cell r="F48">
            <v>0.08601315789473685</v>
          </cell>
          <cell r="G48">
            <v>0.21078947368421055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"/>
      <sheetName val="K"/>
      <sheetName val="P"/>
      <sheetName val="Mg"/>
    </sheetNames>
    <sheetDataSet>
      <sheetData sheetId="0">
        <row r="7">
          <cell r="D7">
            <v>1.290170282</v>
          </cell>
          <cell r="E7">
            <v>0.3983507082</v>
          </cell>
          <cell r="F7">
            <v>0.0531263962</v>
          </cell>
          <cell r="G7">
            <v>0.0651461933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00390625" defaultRowHeight="13.5"/>
  <cols>
    <col min="1" max="16384" width="11.00390625" style="0" customWidth="1"/>
  </cols>
  <sheetData>
    <row r="1" ht="13.5">
      <c r="A1" t="s">
        <v>28</v>
      </c>
    </row>
    <row r="2" ht="13.5">
      <c r="A2" t="s">
        <v>29</v>
      </c>
    </row>
    <row r="4" ht="13.5">
      <c r="A4" t="s">
        <v>30</v>
      </c>
    </row>
    <row r="5" ht="13.5">
      <c r="A5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4"/>
  <sheetViews>
    <sheetView workbookViewId="0" topLeftCell="A1">
      <selection activeCell="K14" sqref="K14"/>
    </sheetView>
  </sheetViews>
  <sheetFormatPr defaultColWidth="9.00390625" defaultRowHeight="13.5"/>
  <cols>
    <col min="1" max="1" width="11.75390625" style="10" customWidth="1"/>
    <col min="2" max="2" width="9.125" style="13" customWidth="1"/>
    <col min="3" max="6" width="9.00390625" style="13" customWidth="1"/>
    <col min="7" max="7" width="12.75390625" style="13" bestFit="1" customWidth="1"/>
    <col min="8" max="8" width="15.375" style="13" bestFit="1" customWidth="1"/>
    <col min="9" max="10" width="9.00390625" style="10" customWidth="1"/>
    <col min="11" max="11" width="11.125" style="0" bestFit="1" customWidth="1"/>
    <col min="12" max="16384" width="9.00390625" style="10" customWidth="1"/>
  </cols>
  <sheetData>
    <row r="1" spans="1:8" ht="14.25">
      <c r="A1" s="40" t="s">
        <v>25</v>
      </c>
      <c r="B1" s="11" t="s">
        <v>32</v>
      </c>
      <c r="C1" s="11" t="s">
        <v>118</v>
      </c>
      <c r="D1" s="11" t="s">
        <v>33</v>
      </c>
      <c r="E1" s="11" t="s">
        <v>34</v>
      </c>
      <c r="F1" s="11" t="s">
        <v>35</v>
      </c>
      <c r="G1" s="11" t="s">
        <v>68</v>
      </c>
      <c r="H1" s="11" t="s">
        <v>51</v>
      </c>
    </row>
    <row r="2" spans="1:11" ht="14.25">
      <c r="A2" s="56">
        <v>39279</v>
      </c>
      <c r="B2" s="18">
        <v>4</v>
      </c>
      <c r="C2" s="18">
        <v>30</v>
      </c>
      <c r="D2" s="13" t="s">
        <v>53</v>
      </c>
      <c r="E2" s="13">
        <v>26.03672671</v>
      </c>
      <c r="F2" s="13" t="s">
        <v>36</v>
      </c>
      <c r="G2" s="23">
        <v>1.0028</v>
      </c>
      <c r="H2" s="13">
        <f aca="true" t="shared" si="0" ref="H2:H65">E2*0.05/G2</f>
        <v>1.298201371659354</v>
      </c>
      <c r="K2" s="57"/>
    </row>
    <row r="3" spans="1:8" ht="14.25">
      <c r="A3" s="56">
        <v>39279</v>
      </c>
      <c r="B3" s="18">
        <v>4</v>
      </c>
      <c r="C3" s="18">
        <v>30</v>
      </c>
      <c r="D3" s="13" t="s">
        <v>54</v>
      </c>
      <c r="E3" s="13">
        <v>1.197981796</v>
      </c>
      <c r="F3" s="13" t="s">
        <v>36</v>
      </c>
      <c r="G3" s="23">
        <v>1.0028</v>
      </c>
      <c r="H3" s="13">
        <f t="shared" si="0"/>
        <v>0.05973184064619068</v>
      </c>
    </row>
    <row r="4" spans="1:11" ht="14.25">
      <c r="A4" s="56">
        <v>39279</v>
      </c>
      <c r="B4" s="18">
        <v>4</v>
      </c>
      <c r="C4" s="18">
        <v>30</v>
      </c>
      <c r="D4" s="13" t="s">
        <v>55</v>
      </c>
      <c r="E4" s="13">
        <v>50.55045825</v>
      </c>
      <c r="F4" s="13" t="s">
        <v>36</v>
      </c>
      <c r="G4" s="23">
        <v>1.0028</v>
      </c>
      <c r="H4" s="13">
        <f t="shared" si="0"/>
        <v>2.5204656087953734</v>
      </c>
      <c r="K4" s="61"/>
    </row>
    <row r="5" spans="1:11" ht="14.25">
      <c r="A5" s="56">
        <v>39279</v>
      </c>
      <c r="B5" s="18">
        <v>4</v>
      </c>
      <c r="C5" s="18">
        <v>30</v>
      </c>
      <c r="D5" s="13" t="s">
        <v>56</v>
      </c>
      <c r="E5" s="13">
        <v>0.0001365667471</v>
      </c>
      <c r="F5" s="13" t="s">
        <v>36</v>
      </c>
      <c r="G5" s="23">
        <v>1.0028</v>
      </c>
      <c r="H5" s="13">
        <f t="shared" si="0"/>
        <v>6.8092713950937385E-06</v>
      </c>
      <c r="K5" s="57"/>
    </row>
    <row r="6" spans="1:11" ht="14.25">
      <c r="A6" s="56">
        <v>39279</v>
      </c>
      <c r="B6" s="18">
        <v>4</v>
      </c>
      <c r="C6" s="18">
        <v>30</v>
      </c>
      <c r="D6" s="13" t="s">
        <v>57</v>
      </c>
      <c r="E6" s="13">
        <v>9.494040903</v>
      </c>
      <c r="F6" s="13" t="s">
        <v>36</v>
      </c>
      <c r="G6" s="23">
        <v>1.0028</v>
      </c>
      <c r="H6" s="13">
        <f t="shared" si="0"/>
        <v>0.47337659069605115</v>
      </c>
      <c r="K6" s="56"/>
    </row>
    <row r="7" spans="1:11" ht="14.25">
      <c r="A7" s="56">
        <v>39279</v>
      </c>
      <c r="B7" s="18">
        <v>4</v>
      </c>
      <c r="C7" s="18">
        <v>30</v>
      </c>
      <c r="D7" s="13" t="s">
        <v>58</v>
      </c>
      <c r="E7" s="13">
        <v>45.81160251</v>
      </c>
      <c r="F7" s="13" t="s">
        <v>36</v>
      </c>
      <c r="G7" s="23">
        <v>1.0028</v>
      </c>
      <c r="H7" s="13">
        <f t="shared" si="0"/>
        <v>2.284184409154368</v>
      </c>
      <c r="K7" s="61"/>
    </row>
    <row r="8" spans="1:11" ht="14.25">
      <c r="A8" s="56">
        <v>39279</v>
      </c>
      <c r="B8" s="18">
        <v>4</v>
      </c>
      <c r="C8" s="18">
        <v>30</v>
      </c>
      <c r="D8" s="13" t="s">
        <v>59</v>
      </c>
      <c r="E8" s="13">
        <v>7.681171591</v>
      </c>
      <c r="F8" s="13" t="s">
        <v>36</v>
      </c>
      <c r="G8" s="23">
        <v>1.0028</v>
      </c>
      <c r="H8" s="13">
        <f t="shared" si="0"/>
        <v>0.38298621813921024</v>
      </c>
      <c r="K8" s="56"/>
    </row>
    <row r="9" spans="1:11" ht="14.25">
      <c r="A9" s="56">
        <v>39279</v>
      </c>
      <c r="B9" s="18">
        <v>4</v>
      </c>
      <c r="C9" s="18">
        <v>30</v>
      </c>
      <c r="D9" s="13" t="s">
        <v>60</v>
      </c>
      <c r="E9" s="13">
        <v>2.172245547</v>
      </c>
      <c r="F9" s="13" t="s">
        <v>36</v>
      </c>
      <c r="G9" s="23">
        <v>1.0028</v>
      </c>
      <c r="H9" s="13">
        <f t="shared" si="0"/>
        <v>0.108309012116075</v>
      </c>
      <c r="K9" s="56"/>
    </row>
    <row r="10" spans="1:8" ht="14.25">
      <c r="A10" s="56">
        <v>39279</v>
      </c>
      <c r="B10" s="18">
        <v>4</v>
      </c>
      <c r="C10" s="18">
        <v>30</v>
      </c>
      <c r="D10" s="13" t="s">
        <v>61</v>
      </c>
      <c r="E10" s="13">
        <v>1.53146817</v>
      </c>
      <c r="F10" s="13" t="s">
        <v>36</v>
      </c>
      <c r="G10" s="23">
        <v>1.0028</v>
      </c>
      <c r="H10" s="13">
        <f t="shared" si="0"/>
        <v>0.07635960161547667</v>
      </c>
    </row>
    <row r="11" spans="1:11" ht="14.25">
      <c r="A11" s="56">
        <v>39279</v>
      </c>
      <c r="B11" s="18">
        <v>4</v>
      </c>
      <c r="C11" s="18">
        <v>30</v>
      </c>
      <c r="D11" s="13" t="s">
        <v>62</v>
      </c>
      <c r="E11" s="13">
        <v>6.942402789</v>
      </c>
      <c r="F11" s="13" t="s">
        <v>36</v>
      </c>
      <c r="G11" s="23">
        <v>1.0028</v>
      </c>
      <c r="H11" s="13">
        <f t="shared" si="0"/>
        <v>0.3461509168827284</v>
      </c>
      <c r="K11" s="56"/>
    </row>
    <row r="12" spans="1:11" ht="14.25">
      <c r="A12" s="56">
        <v>39279</v>
      </c>
      <c r="B12" s="18">
        <v>4</v>
      </c>
      <c r="C12" s="18">
        <v>30</v>
      </c>
      <c r="D12" s="13" t="s">
        <v>63</v>
      </c>
      <c r="E12" s="13">
        <v>0.34593892460000003</v>
      </c>
      <c r="F12" s="13" t="s">
        <v>36</v>
      </c>
      <c r="G12" s="23">
        <v>1.0028</v>
      </c>
      <c r="H12" s="13">
        <f t="shared" si="0"/>
        <v>0.017248650009972083</v>
      </c>
      <c r="K12" s="56"/>
    </row>
    <row r="13" spans="1:11" ht="14.25">
      <c r="A13" s="56">
        <v>39279</v>
      </c>
      <c r="B13" s="18">
        <v>4</v>
      </c>
      <c r="C13" s="18">
        <v>30</v>
      </c>
      <c r="D13" s="13" t="s">
        <v>64</v>
      </c>
      <c r="E13" s="13">
        <v>2.799846537</v>
      </c>
      <c r="F13" s="13" t="s">
        <v>36</v>
      </c>
      <c r="G13" s="23">
        <v>1.0028</v>
      </c>
      <c r="H13" s="13">
        <f t="shared" si="0"/>
        <v>0.13960144281013165</v>
      </c>
      <c r="K13" s="56"/>
    </row>
    <row r="14" spans="1:11" ht="14.25">
      <c r="A14" s="56">
        <v>39279</v>
      </c>
      <c r="B14" s="18">
        <v>4</v>
      </c>
      <c r="C14" s="18">
        <v>30</v>
      </c>
      <c r="D14" s="13" t="s">
        <v>65</v>
      </c>
      <c r="E14" s="13">
        <v>0.3495054829</v>
      </c>
      <c r="F14" s="13" t="s">
        <v>36</v>
      </c>
      <c r="G14" s="23">
        <v>1.0028</v>
      </c>
      <c r="H14" s="13">
        <f t="shared" si="0"/>
        <v>0.01742648000099721</v>
      </c>
      <c r="K14" s="58"/>
    </row>
    <row r="15" spans="1:11" ht="14.25">
      <c r="A15" s="56">
        <v>39279</v>
      </c>
      <c r="B15" s="18">
        <v>4</v>
      </c>
      <c r="C15" s="18">
        <v>30</v>
      </c>
      <c r="D15" s="13" t="s">
        <v>66</v>
      </c>
      <c r="E15" s="13">
        <v>0.16316625329999998</v>
      </c>
      <c r="F15" s="13" t="s">
        <v>36</v>
      </c>
      <c r="G15" s="23">
        <v>1.0028</v>
      </c>
      <c r="H15" s="13">
        <f t="shared" si="0"/>
        <v>0.008135533172118068</v>
      </c>
      <c r="K15" s="56"/>
    </row>
    <row r="16" spans="1:11" ht="15" thickBot="1">
      <c r="A16" s="62">
        <v>39279</v>
      </c>
      <c r="B16" s="19">
        <v>4</v>
      </c>
      <c r="C16" s="19">
        <v>30</v>
      </c>
      <c r="D16" s="17" t="s">
        <v>67</v>
      </c>
      <c r="E16" s="17">
        <v>2.859423073</v>
      </c>
      <c r="F16" s="17" t="s">
        <v>36</v>
      </c>
      <c r="G16" s="24">
        <v>1.0028</v>
      </c>
      <c r="H16" s="17">
        <f t="shared" si="0"/>
        <v>0.14257195218388513</v>
      </c>
      <c r="K16" s="56"/>
    </row>
    <row r="17" spans="1:11" ht="14.25">
      <c r="A17" s="56">
        <v>39279</v>
      </c>
      <c r="B17" s="13">
        <v>17</v>
      </c>
      <c r="C17" s="25" t="s">
        <v>39</v>
      </c>
      <c r="D17" s="13" t="s">
        <v>53</v>
      </c>
      <c r="E17" s="13">
        <v>7.250156478</v>
      </c>
      <c r="F17" s="13" t="s">
        <v>36</v>
      </c>
      <c r="G17" s="7">
        <v>1.0036</v>
      </c>
      <c r="H17" s="13">
        <f t="shared" si="0"/>
        <v>0.3612074769828617</v>
      </c>
      <c r="K17" s="56"/>
    </row>
    <row r="18" spans="1:11" ht="14.25">
      <c r="A18" s="56">
        <v>39279</v>
      </c>
      <c r="B18" s="13">
        <v>17</v>
      </c>
      <c r="C18" s="25" t="s">
        <v>39</v>
      </c>
      <c r="D18" s="13" t="s">
        <v>54</v>
      </c>
      <c r="E18" s="13">
        <v>0.8663215331999999</v>
      </c>
      <c r="F18" s="13" t="s">
        <v>36</v>
      </c>
      <c r="G18" s="7">
        <v>1.0036</v>
      </c>
      <c r="H18" s="13">
        <f t="shared" si="0"/>
        <v>0.04316069814667198</v>
      </c>
      <c r="K18" s="58"/>
    </row>
    <row r="19" spans="1:11" ht="14.25">
      <c r="A19" s="56">
        <v>39279</v>
      </c>
      <c r="B19" s="13">
        <v>17</v>
      </c>
      <c r="C19" s="25" t="s">
        <v>39</v>
      </c>
      <c r="D19" s="13" t="s">
        <v>55</v>
      </c>
      <c r="E19" s="13">
        <v>38.19227382</v>
      </c>
      <c r="F19" s="13" t="s">
        <v>36</v>
      </c>
      <c r="G19" s="7">
        <v>1.0036</v>
      </c>
      <c r="H19" s="13">
        <f t="shared" si="0"/>
        <v>1.90276374153049</v>
      </c>
      <c r="K19" s="56"/>
    </row>
    <row r="20" spans="1:11" ht="14.25">
      <c r="A20" s="56">
        <v>39279</v>
      </c>
      <c r="B20" s="13">
        <v>17</v>
      </c>
      <c r="C20" s="25" t="s">
        <v>39</v>
      </c>
      <c r="D20" s="13" t="s">
        <v>56</v>
      </c>
      <c r="E20" s="13">
        <v>0.0002104460422</v>
      </c>
      <c r="F20" s="13" t="s">
        <v>36</v>
      </c>
      <c r="G20" s="7">
        <v>1.0036</v>
      </c>
      <c r="H20" s="13">
        <f t="shared" si="0"/>
        <v>1.048455770227182E-05</v>
      </c>
      <c r="K20" s="56"/>
    </row>
    <row r="21" spans="1:11" ht="14.25">
      <c r="A21" s="56">
        <v>39279</v>
      </c>
      <c r="B21" s="13">
        <v>17</v>
      </c>
      <c r="C21" s="25" t="s">
        <v>39</v>
      </c>
      <c r="D21" s="13" t="s">
        <v>57</v>
      </c>
      <c r="E21" s="13">
        <v>5.54444015</v>
      </c>
      <c r="F21" s="13" t="s">
        <v>36</v>
      </c>
      <c r="G21" s="7">
        <v>1.0036</v>
      </c>
      <c r="H21" s="13">
        <f t="shared" si="0"/>
        <v>0.27622758818254284</v>
      </c>
      <c r="K21" s="56"/>
    </row>
    <row r="22" spans="1:11" ht="14.25">
      <c r="A22" s="56">
        <v>39279</v>
      </c>
      <c r="B22" s="13">
        <v>17</v>
      </c>
      <c r="C22" s="25" t="s">
        <v>39</v>
      </c>
      <c r="D22" s="13" t="s">
        <v>58</v>
      </c>
      <c r="E22" s="13">
        <v>43.47981599</v>
      </c>
      <c r="F22" s="13" t="s">
        <v>36</v>
      </c>
      <c r="G22" s="7">
        <v>1.0036</v>
      </c>
      <c r="H22" s="13">
        <f t="shared" si="0"/>
        <v>2.166192506476684</v>
      </c>
      <c r="K22" s="56"/>
    </row>
    <row r="23" spans="1:11" ht="14.25">
      <c r="A23" s="56">
        <v>39279</v>
      </c>
      <c r="B23" s="13">
        <v>17</v>
      </c>
      <c r="C23" s="25" t="s">
        <v>39</v>
      </c>
      <c r="D23" s="13" t="s">
        <v>59</v>
      </c>
      <c r="E23" s="13">
        <v>7.008404461</v>
      </c>
      <c r="F23" s="13" t="s">
        <v>36</v>
      </c>
      <c r="G23" s="7">
        <v>1.0036</v>
      </c>
      <c r="H23" s="13">
        <f t="shared" si="0"/>
        <v>0.3491632354025508</v>
      </c>
      <c r="K23" s="56"/>
    </row>
    <row r="24" spans="1:11" ht="14.25">
      <c r="A24" s="56">
        <v>39279</v>
      </c>
      <c r="B24" s="13">
        <v>17</v>
      </c>
      <c r="C24" s="25" t="s">
        <v>39</v>
      </c>
      <c r="D24" s="13" t="s">
        <v>60</v>
      </c>
      <c r="E24" s="13">
        <v>1.544222386</v>
      </c>
      <c r="F24" s="13" t="s">
        <v>36</v>
      </c>
      <c r="G24" s="7">
        <v>1.0036</v>
      </c>
      <c r="H24" s="13">
        <f t="shared" si="0"/>
        <v>0.07693415633718613</v>
      </c>
      <c r="K24" s="56"/>
    </row>
    <row r="25" spans="1:8" ht="14.25">
      <c r="A25" s="56">
        <v>39279</v>
      </c>
      <c r="B25" s="13">
        <v>17</v>
      </c>
      <c r="C25" s="25" t="s">
        <v>39</v>
      </c>
      <c r="D25" s="13" t="s">
        <v>61</v>
      </c>
      <c r="E25" s="13">
        <v>0.8868907463</v>
      </c>
      <c r="F25" s="13" t="s">
        <v>36</v>
      </c>
      <c r="G25" s="7">
        <v>1.0036</v>
      </c>
      <c r="H25" s="13">
        <f t="shared" si="0"/>
        <v>0.04418546962435233</v>
      </c>
    </row>
    <row r="26" spans="1:8" ht="14.25">
      <c r="A26" s="56">
        <v>39279</v>
      </c>
      <c r="B26" s="13">
        <v>17</v>
      </c>
      <c r="C26" s="25" t="s">
        <v>39</v>
      </c>
      <c r="D26" s="13" t="s">
        <v>62</v>
      </c>
      <c r="E26" s="13">
        <v>6.669857409</v>
      </c>
      <c r="F26" s="13" t="s">
        <v>36</v>
      </c>
      <c r="G26" s="7">
        <v>1.0036</v>
      </c>
      <c r="H26" s="13">
        <f t="shared" si="0"/>
        <v>0.3322966026803507</v>
      </c>
    </row>
    <row r="27" spans="1:8" ht="14.25">
      <c r="A27" s="56">
        <v>39279</v>
      </c>
      <c r="B27" s="13">
        <v>17</v>
      </c>
      <c r="C27" s="25" t="s">
        <v>39</v>
      </c>
      <c r="D27" s="13" t="s">
        <v>63</v>
      </c>
      <c r="E27" s="13">
        <v>0.349634729</v>
      </c>
      <c r="F27" s="13" t="s">
        <v>36</v>
      </c>
      <c r="G27" s="7">
        <v>1.0036</v>
      </c>
      <c r="H27" s="13">
        <f t="shared" si="0"/>
        <v>0.017419027949382222</v>
      </c>
    </row>
    <row r="28" spans="1:8" ht="14.25">
      <c r="A28" s="56">
        <v>39279</v>
      </c>
      <c r="B28" s="13">
        <v>17</v>
      </c>
      <c r="C28" s="25" t="s">
        <v>39</v>
      </c>
      <c r="D28" s="13" t="s">
        <v>64</v>
      </c>
      <c r="E28" s="13">
        <v>2.503485374</v>
      </c>
      <c r="F28" s="13" t="s">
        <v>36</v>
      </c>
      <c r="G28" s="7">
        <v>1.0036</v>
      </c>
      <c r="H28" s="13">
        <f t="shared" si="0"/>
        <v>0.12472525777202073</v>
      </c>
    </row>
    <row r="29" spans="1:8" ht="14.25">
      <c r="A29" s="56">
        <v>39279</v>
      </c>
      <c r="B29" s="13">
        <v>17</v>
      </c>
      <c r="C29" s="25" t="s">
        <v>39</v>
      </c>
      <c r="D29" s="13" t="s">
        <v>65</v>
      </c>
      <c r="E29" s="13">
        <v>0.2748707789</v>
      </c>
      <c r="F29" s="13" t="s">
        <v>36</v>
      </c>
      <c r="G29" s="7">
        <v>1.0036</v>
      </c>
      <c r="H29" s="13">
        <f t="shared" si="0"/>
        <v>0.01369423968214428</v>
      </c>
    </row>
    <row r="30" spans="1:8" ht="14.25">
      <c r="A30" s="56">
        <v>39279</v>
      </c>
      <c r="B30" s="13">
        <v>17</v>
      </c>
      <c r="C30" s="25" t="s">
        <v>39</v>
      </c>
      <c r="D30" s="13" t="s">
        <v>66</v>
      </c>
      <c r="E30" s="13">
        <v>0.1272081544</v>
      </c>
      <c r="F30" s="13" t="s">
        <v>36</v>
      </c>
      <c r="G30" s="7">
        <v>1.0036</v>
      </c>
      <c r="H30" s="13">
        <f t="shared" si="0"/>
        <v>0.00633759238740534</v>
      </c>
    </row>
    <row r="31" spans="1:8" ht="15" thickBot="1">
      <c r="A31" s="62">
        <v>39279</v>
      </c>
      <c r="B31" s="17">
        <v>17</v>
      </c>
      <c r="C31" s="26" t="s">
        <v>39</v>
      </c>
      <c r="D31" s="17" t="s">
        <v>67</v>
      </c>
      <c r="E31" s="17">
        <v>2.090506097</v>
      </c>
      <c r="F31" s="17" t="s">
        <v>36</v>
      </c>
      <c r="G31" s="9">
        <v>1.0036</v>
      </c>
      <c r="H31" s="17">
        <f t="shared" si="0"/>
        <v>0.10415036354125148</v>
      </c>
    </row>
    <row r="32" spans="1:8" ht="14.25">
      <c r="A32" s="56">
        <v>39279</v>
      </c>
      <c r="B32" s="13">
        <v>85</v>
      </c>
      <c r="C32" s="13" t="s">
        <v>41</v>
      </c>
      <c r="D32" s="13" t="s">
        <v>53</v>
      </c>
      <c r="E32" s="13">
        <v>15.64691063</v>
      </c>
      <c r="F32" s="13" t="s">
        <v>36</v>
      </c>
      <c r="G32" s="7">
        <v>1.0015</v>
      </c>
      <c r="H32" s="13">
        <f t="shared" si="0"/>
        <v>0.7811737708437344</v>
      </c>
    </row>
    <row r="33" spans="1:8" ht="14.25">
      <c r="A33" s="56">
        <v>39279</v>
      </c>
      <c r="B33" s="13">
        <v>85</v>
      </c>
      <c r="C33" s="13" t="s">
        <v>41</v>
      </c>
      <c r="D33" s="13" t="s">
        <v>54</v>
      </c>
      <c r="E33" s="13">
        <v>0.4626149771</v>
      </c>
      <c r="F33" s="13" t="s">
        <v>36</v>
      </c>
      <c r="G33" s="7">
        <v>1.0015</v>
      </c>
      <c r="H33" s="13">
        <f t="shared" si="0"/>
        <v>0.02309610469795307</v>
      </c>
    </row>
    <row r="34" spans="1:8" ht="14.25">
      <c r="A34" s="56">
        <v>39279</v>
      </c>
      <c r="B34" s="13">
        <v>85</v>
      </c>
      <c r="C34" s="13" t="s">
        <v>41</v>
      </c>
      <c r="D34" s="13" t="s">
        <v>55</v>
      </c>
      <c r="E34" s="13">
        <v>80.98917645</v>
      </c>
      <c r="F34" s="13" t="s">
        <v>36</v>
      </c>
      <c r="G34" s="7">
        <v>1.0015</v>
      </c>
      <c r="H34" s="13">
        <f t="shared" si="0"/>
        <v>4.043393731902147</v>
      </c>
    </row>
    <row r="35" spans="1:8" ht="14.25">
      <c r="A35" s="56">
        <v>39279</v>
      </c>
      <c r="B35" s="13">
        <v>85</v>
      </c>
      <c r="C35" s="13" t="s">
        <v>41</v>
      </c>
      <c r="D35" s="13" t="s">
        <v>56</v>
      </c>
      <c r="E35" s="13">
        <v>8.682660053000001E-05</v>
      </c>
      <c r="F35" s="13" t="s">
        <v>36</v>
      </c>
      <c r="G35" s="7">
        <v>1.0015</v>
      </c>
      <c r="H35" s="13">
        <f t="shared" si="0"/>
        <v>4.334827784822767E-06</v>
      </c>
    </row>
    <row r="36" spans="1:8" ht="14.25">
      <c r="A36" s="56">
        <v>39279</v>
      </c>
      <c r="B36" s="13">
        <v>85</v>
      </c>
      <c r="C36" s="13" t="s">
        <v>41</v>
      </c>
      <c r="D36" s="13" t="s">
        <v>57</v>
      </c>
      <c r="E36" s="13">
        <v>9.516512598</v>
      </c>
      <c r="F36" s="13" t="s">
        <v>36</v>
      </c>
      <c r="G36" s="7">
        <v>1.0015</v>
      </c>
      <c r="H36" s="13">
        <f t="shared" si="0"/>
        <v>0.47511296045931106</v>
      </c>
    </row>
    <row r="37" spans="1:8" ht="14.25">
      <c r="A37" s="56">
        <v>39279</v>
      </c>
      <c r="B37" s="13">
        <v>85</v>
      </c>
      <c r="C37" s="13" t="s">
        <v>41</v>
      </c>
      <c r="D37" s="13" t="s">
        <v>58</v>
      </c>
      <c r="E37" s="13">
        <v>26.84624037</v>
      </c>
      <c r="F37" s="13" t="s">
        <v>36</v>
      </c>
      <c r="G37" s="7">
        <v>1.0015</v>
      </c>
      <c r="H37" s="13">
        <f t="shared" si="0"/>
        <v>1.340301566150774</v>
      </c>
    </row>
    <row r="38" spans="1:8" ht="14.25">
      <c r="A38" s="56">
        <v>39279</v>
      </c>
      <c r="B38" s="13">
        <v>85</v>
      </c>
      <c r="C38" s="13" t="s">
        <v>41</v>
      </c>
      <c r="D38" s="13" t="s">
        <v>59</v>
      </c>
      <c r="E38" s="13">
        <v>5.431112817</v>
      </c>
      <c r="F38" s="13" t="s">
        <v>36</v>
      </c>
      <c r="G38" s="7">
        <v>1.0015</v>
      </c>
      <c r="H38" s="13">
        <f t="shared" si="0"/>
        <v>0.2711489174737893</v>
      </c>
    </row>
    <row r="39" spans="1:8" ht="14.25">
      <c r="A39" s="56">
        <v>39279</v>
      </c>
      <c r="B39" s="13">
        <v>85</v>
      </c>
      <c r="C39" s="13" t="s">
        <v>41</v>
      </c>
      <c r="D39" s="13" t="s">
        <v>60</v>
      </c>
      <c r="E39" s="13">
        <v>1.994389034</v>
      </c>
      <c r="F39" s="13" t="s">
        <v>36</v>
      </c>
      <c r="G39" s="7">
        <v>1.0015</v>
      </c>
      <c r="H39" s="13">
        <f t="shared" si="0"/>
        <v>0.09957009655516724</v>
      </c>
    </row>
    <row r="40" spans="1:8" ht="14.25">
      <c r="A40" s="56">
        <v>39279</v>
      </c>
      <c r="B40" s="13">
        <v>85</v>
      </c>
      <c r="C40" s="13" t="s">
        <v>41</v>
      </c>
      <c r="D40" s="13" t="s">
        <v>61</v>
      </c>
      <c r="E40" s="13">
        <v>1.941107906</v>
      </c>
      <c r="F40" s="13" t="s">
        <v>36</v>
      </c>
      <c r="G40" s="7">
        <v>1.0015</v>
      </c>
      <c r="H40" s="13">
        <f t="shared" si="0"/>
        <v>0.09691003025461808</v>
      </c>
    </row>
    <row r="41" spans="1:8" ht="14.25">
      <c r="A41" s="56">
        <v>39279</v>
      </c>
      <c r="B41" s="13">
        <v>85</v>
      </c>
      <c r="C41" s="13" t="s">
        <v>41</v>
      </c>
      <c r="D41" s="13" t="s">
        <v>62</v>
      </c>
      <c r="E41" s="13">
        <v>4.42645236</v>
      </c>
      <c r="F41" s="13" t="s">
        <v>36</v>
      </c>
      <c r="G41" s="7">
        <v>1.0015</v>
      </c>
      <c r="H41" s="13">
        <f t="shared" si="0"/>
        <v>0.22099113130304543</v>
      </c>
    </row>
    <row r="42" spans="1:8" ht="14.25">
      <c r="A42" s="56">
        <v>39279</v>
      </c>
      <c r="B42" s="13">
        <v>85</v>
      </c>
      <c r="C42" s="13" t="s">
        <v>41</v>
      </c>
      <c r="D42" s="13" t="s">
        <v>63</v>
      </c>
      <c r="E42" s="13">
        <v>0.1156755266</v>
      </c>
      <c r="F42" s="13" t="s">
        <v>36</v>
      </c>
      <c r="G42" s="7">
        <v>1.0015</v>
      </c>
      <c r="H42" s="13">
        <f t="shared" si="0"/>
        <v>0.005775113659510734</v>
      </c>
    </row>
    <row r="43" spans="1:8" ht="14.25">
      <c r="A43" s="56">
        <v>39279</v>
      </c>
      <c r="B43" s="13">
        <v>85</v>
      </c>
      <c r="C43" s="13" t="s">
        <v>41</v>
      </c>
      <c r="D43" s="13" t="s">
        <v>64</v>
      </c>
      <c r="E43" s="13">
        <v>2.460924071</v>
      </c>
      <c r="F43" s="13" t="s">
        <v>36</v>
      </c>
      <c r="G43" s="7">
        <v>1.0015</v>
      </c>
      <c r="H43" s="13">
        <f t="shared" si="0"/>
        <v>0.12286191068397405</v>
      </c>
    </row>
    <row r="44" spans="1:8" ht="14.25">
      <c r="A44" s="56">
        <v>39279</v>
      </c>
      <c r="B44" s="13">
        <v>85</v>
      </c>
      <c r="C44" s="13" t="s">
        <v>41</v>
      </c>
      <c r="D44" s="13" t="s">
        <v>65</v>
      </c>
      <c r="E44" s="13">
        <v>0.296327299</v>
      </c>
      <c r="F44" s="13" t="s">
        <v>36</v>
      </c>
      <c r="G44" s="7">
        <v>1.0015</v>
      </c>
      <c r="H44" s="13">
        <f t="shared" si="0"/>
        <v>0.014794173689465801</v>
      </c>
    </row>
    <row r="45" spans="1:8" ht="14.25">
      <c r="A45" s="56">
        <v>39279</v>
      </c>
      <c r="B45" s="13">
        <v>85</v>
      </c>
      <c r="C45" s="13" t="s">
        <v>41</v>
      </c>
      <c r="D45" s="13" t="s">
        <v>66</v>
      </c>
      <c r="E45" s="13">
        <v>0.25922457709999996</v>
      </c>
      <c r="F45" s="13" t="s">
        <v>36</v>
      </c>
      <c r="G45" s="7">
        <v>1.0015</v>
      </c>
      <c r="H45" s="13">
        <f t="shared" si="0"/>
        <v>0.012941816130803793</v>
      </c>
    </row>
    <row r="46" spans="1:8" ht="15" thickBot="1">
      <c r="A46" s="62">
        <v>39279</v>
      </c>
      <c r="B46" s="17">
        <v>85</v>
      </c>
      <c r="C46" s="17" t="s">
        <v>41</v>
      </c>
      <c r="D46" s="17" t="s">
        <v>67</v>
      </c>
      <c r="E46" s="17">
        <v>0.5869045536</v>
      </c>
      <c r="F46" s="17" t="s">
        <v>36</v>
      </c>
      <c r="G46" s="9">
        <v>1.0015</v>
      </c>
      <c r="H46" s="17">
        <f t="shared" si="0"/>
        <v>0.029301275766350474</v>
      </c>
    </row>
    <row r="47" spans="1:8" ht="14.25">
      <c r="A47" s="56">
        <v>39279</v>
      </c>
      <c r="B47" s="18">
        <v>85</v>
      </c>
      <c r="C47" s="18">
        <v>10</v>
      </c>
      <c r="D47" s="13" t="s">
        <v>53</v>
      </c>
      <c r="E47" s="13">
        <v>16.18680355</v>
      </c>
      <c r="F47" s="13" t="s">
        <v>36</v>
      </c>
      <c r="G47" s="7">
        <v>1.0096</v>
      </c>
      <c r="H47" s="13">
        <f t="shared" si="0"/>
        <v>0.8016443913431063</v>
      </c>
    </row>
    <row r="48" spans="1:8" ht="14.25">
      <c r="A48" s="56">
        <v>39279</v>
      </c>
      <c r="B48" s="18">
        <v>85</v>
      </c>
      <c r="C48" s="18">
        <v>10</v>
      </c>
      <c r="D48" s="13" t="s">
        <v>54</v>
      </c>
      <c r="E48" s="13">
        <v>0.48324891280000004</v>
      </c>
      <c r="F48" s="13" t="s">
        <v>36</v>
      </c>
      <c r="G48" s="7">
        <v>1.0096</v>
      </c>
      <c r="H48" s="13">
        <f t="shared" si="0"/>
        <v>0.023932691798732173</v>
      </c>
    </row>
    <row r="49" spans="1:8" ht="14.25">
      <c r="A49" s="56">
        <v>39279</v>
      </c>
      <c r="B49" s="18">
        <v>85</v>
      </c>
      <c r="C49" s="18">
        <v>10</v>
      </c>
      <c r="D49" s="13" t="s">
        <v>55</v>
      </c>
      <c r="E49" s="13">
        <v>80.40410428</v>
      </c>
      <c r="F49" s="13" t="s">
        <v>36</v>
      </c>
      <c r="G49" s="7">
        <v>1.0096</v>
      </c>
      <c r="H49" s="13">
        <f t="shared" si="0"/>
        <v>3.9819782230586367</v>
      </c>
    </row>
    <row r="50" spans="1:8" ht="14.25">
      <c r="A50" s="56">
        <v>39279</v>
      </c>
      <c r="B50" s="18">
        <v>85</v>
      </c>
      <c r="C50" s="18">
        <v>10</v>
      </c>
      <c r="D50" s="13" t="s">
        <v>56</v>
      </c>
      <c r="E50" s="13">
        <v>7.495262814E-05</v>
      </c>
      <c r="F50" s="13" t="s">
        <v>36</v>
      </c>
      <c r="G50" s="7">
        <v>1.0096</v>
      </c>
      <c r="H50" s="13">
        <f t="shared" si="0"/>
        <v>3.711996243066561E-06</v>
      </c>
    </row>
    <row r="51" spans="1:8" ht="14.25">
      <c r="A51" s="56">
        <v>39279</v>
      </c>
      <c r="B51" s="18">
        <v>85</v>
      </c>
      <c r="C51" s="18">
        <v>10</v>
      </c>
      <c r="D51" s="13" t="s">
        <v>57</v>
      </c>
      <c r="E51" s="13">
        <v>9.227830252</v>
      </c>
      <c r="F51" s="13" t="s">
        <v>36</v>
      </c>
      <c r="G51" s="7">
        <v>1.0096</v>
      </c>
      <c r="H51" s="13">
        <f t="shared" si="0"/>
        <v>0.45700427159271</v>
      </c>
    </row>
    <row r="52" spans="1:8" ht="14.25">
      <c r="A52" s="56">
        <v>39279</v>
      </c>
      <c r="B52" s="18">
        <v>85</v>
      </c>
      <c r="C52" s="18">
        <v>10</v>
      </c>
      <c r="D52" s="13" t="s">
        <v>58</v>
      </c>
      <c r="E52" s="13">
        <v>26.2396799</v>
      </c>
      <c r="F52" s="13" t="s">
        <v>36</v>
      </c>
      <c r="G52" s="7">
        <v>1.0096</v>
      </c>
      <c r="H52" s="13">
        <f t="shared" si="0"/>
        <v>1.29950871137084</v>
      </c>
    </row>
    <row r="53" spans="1:8" ht="14.25">
      <c r="A53" s="56">
        <v>39279</v>
      </c>
      <c r="B53" s="18">
        <v>85</v>
      </c>
      <c r="C53" s="18">
        <v>10</v>
      </c>
      <c r="D53" s="13" t="s">
        <v>59</v>
      </c>
      <c r="E53" s="13">
        <v>5.548086118</v>
      </c>
      <c r="F53" s="13" t="s">
        <v>36</v>
      </c>
      <c r="G53" s="7">
        <v>1.0096</v>
      </c>
      <c r="H53" s="13">
        <f t="shared" si="0"/>
        <v>0.2747665470483359</v>
      </c>
    </row>
    <row r="54" spans="1:8" ht="14.25">
      <c r="A54" s="56">
        <v>39279</v>
      </c>
      <c r="B54" s="18">
        <v>85</v>
      </c>
      <c r="C54" s="18">
        <v>10</v>
      </c>
      <c r="D54" s="13" t="s">
        <v>60</v>
      </c>
      <c r="E54" s="13">
        <v>2.052827966</v>
      </c>
      <c r="F54" s="13" t="s">
        <v>36</v>
      </c>
      <c r="G54" s="7">
        <v>1.0096</v>
      </c>
      <c r="H54" s="13">
        <f t="shared" si="0"/>
        <v>0.10166541036053885</v>
      </c>
    </row>
    <row r="55" spans="1:8" ht="14.25">
      <c r="A55" s="56">
        <v>39279</v>
      </c>
      <c r="B55" s="18">
        <v>85</v>
      </c>
      <c r="C55" s="18">
        <v>10</v>
      </c>
      <c r="D55" s="13" t="s">
        <v>61</v>
      </c>
      <c r="E55" s="13">
        <v>2.365527474</v>
      </c>
      <c r="F55" s="13" t="s">
        <v>36</v>
      </c>
      <c r="G55" s="7">
        <v>1.0096</v>
      </c>
      <c r="H55" s="13">
        <f t="shared" si="0"/>
        <v>0.1171517172147385</v>
      </c>
    </row>
    <row r="56" spans="1:8" ht="14.25">
      <c r="A56" s="56">
        <v>39279</v>
      </c>
      <c r="B56" s="18">
        <v>85</v>
      </c>
      <c r="C56" s="18">
        <v>10</v>
      </c>
      <c r="D56" s="13" t="s">
        <v>62</v>
      </c>
      <c r="E56" s="13">
        <v>4.33411184</v>
      </c>
      <c r="F56" s="13" t="s">
        <v>36</v>
      </c>
      <c r="G56" s="7">
        <v>1.0096</v>
      </c>
      <c r="H56" s="13">
        <f t="shared" si="0"/>
        <v>0.21464500000000003</v>
      </c>
    </row>
    <row r="57" spans="1:8" ht="14.25">
      <c r="A57" s="56">
        <v>39279</v>
      </c>
      <c r="B57" s="18">
        <v>85</v>
      </c>
      <c r="C57" s="18">
        <v>10</v>
      </c>
      <c r="D57" s="13" t="s">
        <v>63</v>
      </c>
      <c r="E57" s="13">
        <v>0.07151176628</v>
      </c>
      <c r="F57" s="13" t="s">
        <v>36</v>
      </c>
      <c r="G57" s="7">
        <v>1.0096</v>
      </c>
      <c r="H57" s="13">
        <f t="shared" si="0"/>
        <v>0.0035415890590332804</v>
      </c>
    </row>
    <row r="58" spans="1:8" ht="14.25">
      <c r="A58" s="56">
        <v>39279</v>
      </c>
      <c r="B58" s="18">
        <v>85</v>
      </c>
      <c r="C58" s="18">
        <v>10</v>
      </c>
      <c r="D58" s="13" t="s">
        <v>64</v>
      </c>
      <c r="E58" s="13">
        <v>2.302841598</v>
      </c>
      <c r="F58" s="13" t="s">
        <v>36</v>
      </c>
      <c r="G58" s="7">
        <v>1.0096</v>
      </c>
      <c r="H58" s="13">
        <f t="shared" si="0"/>
        <v>0.11404722652535658</v>
      </c>
    </row>
    <row r="59" spans="1:8" ht="14.25">
      <c r="A59" s="56">
        <v>39279</v>
      </c>
      <c r="B59" s="18">
        <v>85</v>
      </c>
      <c r="C59" s="18">
        <v>10</v>
      </c>
      <c r="D59" s="13" t="s">
        <v>65</v>
      </c>
      <c r="E59" s="13">
        <v>0.2935926162</v>
      </c>
      <c r="F59" s="13" t="s">
        <v>36</v>
      </c>
      <c r="G59" s="7">
        <v>1.0096</v>
      </c>
      <c r="H59" s="13">
        <f t="shared" si="0"/>
        <v>0.014540046364896989</v>
      </c>
    </row>
    <row r="60" spans="1:8" ht="14.25">
      <c r="A60" s="56">
        <v>39279</v>
      </c>
      <c r="B60" s="18">
        <v>85</v>
      </c>
      <c r="C60" s="18">
        <v>10</v>
      </c>
      <c r="D60" s="13" t="s">
        <v>66</v>
      </c>
      <c r="E60" s="13">
        <v>0.2556760098</v>
      </c>
      <c r="F60" s="13" t="s">
        <v>36</v>
      </c>
      <c r="G60" s="7">
        <v>1.0096</v>
      </c>
      <c r="H60" s="13">
        <f t="shared" si="0"/>
        <v>0.012662242957606974</v>
      </c>
    </row>
    <row r="61" spans="1:8" ht="15" thickBot="1">
      <c r="A61" s="62">
        <v>39279</v>
      </c>
      <c r="B61" s="19">
        <v>85</v>
      </c>
      <c r="C61" s="19">
        <v>10</v>
      </c>
      <c r="D61" s="17" t="s">
        <v>67</v>
      </c>
      <c r="E61" s="17">
        <v>0.478063127</v>
      </c>
      <c r="F61" s="17" t="s">
        <v>36</v>
      </c>
      <c r="G61" s="9">
        <v>1.0096</v>
      </c>
      <c r="H61" s="17">
        <f t="shared" si="0"/>
        <v>0.023675868017036448</v>
      </c>
    </row>
    <row r="62" spans="1:8" ht="14.25">
      <c r="A62" s="56">
        <v>39290</v>
      </c>
      <c r="B62" s="13">
        <v>91</v>
      </c>
      <c r="C62" s="13" t="s">
        <v>40</v>
      </c>
      <c r="D62" s="13" t="s">
        <v>53</v>
      </c>
      <c r="E62" s="13">
        <v>6.293094718</v>
      </c>
      <c r="F62" s="13" t="s">
        <v>36</v>
      </c>
      <c r="G62" s="20">
        <v>1.0017</v>
      </c>
      <c r="H62" s="13">
        <f t="shared" si="0"/>
        <v>0.31412073065788165</v>
      </c>
    </row>
    <row r="63" spans="1:8" ht="14.25">
      <c r="A63" s="56">
        <v>39290</v>
      </c>
      <c r="B63" s="13">
        <v>91</v>
      </c>
      <c r="C63" s="13" t="s">
        <v>40</v>
      </c>
      <c r="D63" s="13" t="s">
        <v>54</v>
      </c>
      <c r="E63" s="13">
        <v>0.6323988882999999</v>
      </c>
      <c r="F63" s="13" t="s">
        <v>36</v>
      </c>
      <c r="G63" s="20">
        <v>1.0017</v>
      </c>
      <c r="H63" s="13">
        <f t="shared" si="0"/>
        <v>0.03156628173604871</v>
      </c>
    </row>
    <row r="64" spans="1:8" ht="14.25">
      <c r="A64" s="56">
        <v>39290</v>
      </c>
      <c r="B64" s="13">
        <v>91</v>
      </c>
      <c r="C64" s="13" t="s">
        <v>40</v>
      </c>
      <c r="D64" s="13" t="s">
        <v>55</v>
      </c>
      <c r="E64" s="13">
        <v>74.14262423</v>
      </c>
      <c r="F64" s="13" t="s">
        <v>36</v>
      </c>
      <c r="G64" s="20">
        <v>1.0017</v>
      </c>
      <c r="H64" s="13">
        <f t="shared" si="0"/>
        <v>3.7008397838674254</v>
      </c>
    </row>
    <row r="65" spans="1:8" ht="14.25">
      <c r="A65" s="56">
        <v>39290</v>
      </c>
      <c r="B65" s="13">
        <v>91</v>
      </c>
      <c r="C65" s="13" t="s">
        <v>40</v>
      </c>
      <c r="D65" s="13" t="s">
        <v>56</v>
      </c>
      <c r="E65" s="13">
        <v>6.769462219E-05</v>
      </c>
      <c r="F65" s="13" t="s">
        <v>36</v>
      </c>
      <c r="G65" s="20">
        <v>1.0017</v>
      </c>
      <c r="H65" s="13">
        <f t="shared" si="0"/>
        <v>3.378986831885794E-06</v>
      </c>
    </row>
    <row r="66" spans="1:8" ht="14.25">
      <c r="A66" s="56">
        <v>39290</v>
      </c>
      <c r="B66" s="13">
        <v>91</v>
      </c>
      <c r="C66" s="13" t="s">
        <v>40</v>
      </c>
      <c r="D66" s="13" t="s">
        <v>57</v>
      </c>
      <c r="E66" s="13">
        <v>5.248934898</v>
      </c>
      <c r="F66" s="13" t="s">
        <v>36</v>
      </c>
      <c r="G66" s="20">
        <v>1.0017</v>
      </c>
      <c r="H66" s="13">
        <f aca="true" t="shared" si="1" ref="H66:H129">E66*0.05/G66</f>
        <v>0.2620013426175502</v>
      </c>
    </row>
    <row r="67" spans="1:8" ht="14.25">
      <c r="A67" s="56">
        <v>39290</v>
      </c>
      <c r="B67" s="13">
        <v>91</v>
      </c>
      <c r="C67" s="13" t="s">
        <v>40</v>
      </c>
      <c r="D67" s="13" t="s">
        <v>58</v>
      </c>
      <c r="E67" s="13">
        <v>46.80382801</v>
      </c>
      <c r="F67" s="13" t="s">
        <v>36</v>
      </c>
      <c r="G67" s="20">
        <v>1.0017</v>
      </c>
      <c r="H67" s="13">
        <f t="shared" si="1"/>
        <v>2.336219826794449</v>
      </c>
    </row>
    <row r="68" spans="1:8" ht="14.25">
      <c r="A68" s="56">
        <v>39290</v>
      </c>
      <c r="B68" s="13">
        <v>91</v>
      </c>
      <c r="C68" s="13" t="s">
        <v>40</v>
      </c>
      <c r="D68" s="13" t="s">
        <v>59</v>
      </c>
      <c r="E68" s="13">
        <v>7.717651829</v>
      </c>
      <c r="F68" s="13" t="s">
        <v>36</v>
      </c>
      <c r="G68" s="20">
        <v>1.0017</v>
      </c>
      <c r="H68" s="13">
        <f t="shared" si="1"/>
        <v>0.3852277043526006</v>
      </c>
    </row>
    <row r="69" spans="1:8" ht="14.25">
      <c r="A69" s="56">
        <v>39290</v>
      </c>
      <c r="B69" s="13">
        <v>91</v>
      </c>
      <c r="C69" s="13" t="s">
        <v>40</v>
      </c>
      <c r="D69" s="13" t="s">
        <v>60</v>
      </c>
      <c r="E69" s="13">
        <v>3.270120025</v>
      </c>
      <c r="F69" s="13" t="s">
        <v>36</v>
      </c>
      <c r="G69" s="20">
        <v>1.0017</v>
      </c>
      <c r="H69" s="13">
        <f t="shared" si="1"/>
        <v>0.16322851277827696</v>
      </c>
    </row>
    <row r="70" spans="1:8" ht="14.25">
      <c r="A70" s="56">
        <v>39290</v>
      </c>
      <c r="B70" s="13">
        <v>91</v>
      </c>
      <c r="C70" s="13" t="s">
        <v>40</v>
      </c>
      <c r="D70" s="13" t="s">
        <v>61</v>
      </c>
      <c r="E70" s="13">
        <v>1.169208795</v>
      </c>
      <c r="F70" s="13" t="s">
        <v>36</v>
      </c>
      <c r="G70" s="20">
        <v>1.0017</v>
      </c>
      <c r="H70" s="13">
        <f t="shared" si="1"/>
        <v>0.058361225666367186</v>
      </c>
    </row>
    <row r="71" spans="1:8" ht="14.25">
      <c r="A71" s="56">
        <v>39290</v>
      </c>
      <c r="B71" s="13">
        <v>91</v>
      </c>
      <c r="C71" s="13" t="s">
        <v>40</v>
      </c>
      <c r="D71" s="13" t="s">
        <v>62</v>
      </c>
      <c r="E71" s="13">
        <v>6.734192493</v>
      </c>
      <c r="F71" s="13" t="s">
        <v>36</v>
      </c>
      <c r="G71" s="20">
        <v>1.0017</v>
      </c>
      <c r="H71" s="13">
        <f t="shared" si="1"/>
        <v>0.33613818972746334</v>
      </c>
    </row>
    <row r="72" spans="1:8" ht="14.25">
      <c r="A72" s="56">
        <v>39290</v>
      </c>
      <c r="B72" s="13">
        <v>91</v>
      </c>
      <c r="C72" s="13" t="s">
        <v>40</v>
      </c>
      <c r="D72" s="13" t="s">
        <v>63</v>
      </c>
      <c r="E72" s="13">
        <v>0.23706594849999998</v>
      </c>
      <c r="F72" s="13" t="s">
        <v>36</v>
      </c>
      <c r="G72" s="20">
        <v>1.0017</v>
      </c>
      <c r="H72" s="13">
        <f t="shared" si="1"/>
        <v>0.011833181017270638</v>
      </c>
    </row>
    <row r="73" spans="1:8" ht="14.25">
      <c r="A73" s="56">
        <v>39290</v>
      </c>
      <c r="B73" s="13">
        <v>91</v>
      </c>
      <c r="C73" s="13" t="s">
        <v>40</v>
      </c>
      <c r="D73" s="13" t="s">
        <v>64</v>
      </c>
      <c r="E73" s="13">
        <v>2.571897697</v>
      </c>
      <c r="F73" s="13" t="s">
        <v>36</v>
      </c>
      <c r="G73" s="20">
        <v>1.0017</v>
      </c>
      <c r="H73" s="13">
        <f t="shared" si="1"/>
        <v>0.12837664455425776</v>
      </c>
    </row>
    <row r="74" spans="1:8" ht="14.25">
      <c r="A74" s="56">
        <v>39290</v>
      </c>
      <c r="B74" s="13">
        <v>91</v>
      </c>
      <c r="C74" s="13" t="s">
        <v>40</v>
      </c>
      <c r="D74" s="13" t="s">
        <v>65</v>
      </c>
      <c r="E74" s="13">
        <v>0.3918202451</v>
      </c>
      <c r="F74" s="13" t="s">
        <v>36</v>
      </c>
      <c r="G74" s="21">
        <v>1.0017</v>
      </c>
      <c r="H74" s="13">
        <f t="shared" si="1"/>
        <v>0.019557764056104623</v>
      </c>
    </row>
    <row r="75" spans="1:8" ht="14.25">
      <c r="A75" s="56">
        <v>39290</v>
      </c>
      <c r="B75" s="13">
        <v>91</v>
      </c>
      <c r="C75" s="13" t="s">
        <v>40</v>
      </c>
      <c r="D75" s="13" t="s">
        <v>66</v>
      </c>
      <c r="E75" s="13">
        <v>0.1614600925</v>
      </c>
      <c r="F75" s="13" t="s">
        <v>36</v>
      </c>
      <c r="G75" s="21">
        <v>1.0017</v>
      </c>
      <c r="H75" s="13">
        <f t="shared" si="1"/>
        <v>0.008059303808525507</v>
      </c>
    </row>
    <row r="76" spans="1:8" ht="15" thickBot="1">
      <c r="A76" s="62">
        <v>39290</v>
      </c>
      <c r="B76" s="17">
        <v>91</v>
      </c>
      <c r="C76" s="17" t="s">
        <v>40</v>
      </c>
      <c r="D76" s="17" t="s">
        <v>67</v>
      </c>
      <c r="E76" s="17">
        <v>0.8188351295</v>
      </c>
      <c r="F76" s="17" t="s">
        <v>36</v>
      </c>
      <c r="G76" s="22">
        <v>1.0017</v>
      </c>
      <c r="H76" s="17">
        <f t="shared" si="1"/>
        <v>0.04087227360986324</v>
      </c>
    </row>
    <row r="77" spans="1:8" ht="14.25">
      <c r="A77" s="56">
        <v>39290</v>
      </c>
      <c r="B77" s="13">
        <v>92</v>
      </c>
      <c r="C77" s="13">
        <v>17</v>
      </c>
      <c r="D77" s="13" t="s">
        <v>53</v>
      </c>
      <c r="E77" s="13">
        <v>5.976985631</v>
      </c>
      <c r="F77" s="13" t="s">
        <v>36</v>
      </c>
      <c r="G77" s="20">
        <v>1.0015</v>
      </c>
      <c r="H77" s="13">
        <f t="shared" si="1"/>
        <v>0.2984016790314528</v>
      </c>
    </row>
    <row r="78" spans="1:8" ht="14.25">
      <c r="A78" s="56">
        <v>39290</v>
      </c>
      <c r="B78" s="13">
        <v>92</v>
      </c>
      <c r="C78" s="13">
        <v>17</v>
      </c>
      <c r="D78" s="13" t="s">
        <v>54</v>
      </c>
      <c r="E78" s="13">
        <v>0.6143541853000001</v>
      </c>
      <c r="F78" s="13" t="s">
        <v>36</v>
      </c>
      <c r="G78" s="20">
        <v>1.0015</v>
      </c>
      <c r="H78" s="13">
        <f t="shared" si="1"/>
        <v>0.030671701712431356</v>
      </c>
    </row>
    <row r="79" spans="1:8" ht="14.25">
      <c r="A79" s="56">
        <v>39290</v>
      </c>
      <c r="B79" s="13">
        <v>92</v>
      </c>
      <c r="C79" s="13">
        <v>17</v>
      </c>
      <c r="D79" s="13" t="s">
        <v>55</v>
      </c>
      <c r="E79" s="13">
        <v>79.76003508</v>
      </c>
      <c r="F79" s="13" t="s">
        <v>36</v>
      </c>
      <c r="G79" s="20">
        <v>1.0015</v>
      </c>
      <c r="H79" s="13">
        <f t="shared" si="1"/>
        <v>3.9820287109335992</v>
      </c>
    </row>
    <row r="80" spans="1:8" ht="14.25">
      <c r="A80" s="56">
        <v>39290</v>
      </c>
      <c r="B80" s="13">
        <v>92</v>
      </c>
      <c r="C80" s="13">
        <v>17</v>
      </c>
      <c r="D80" s="13" t="s">
        <v>56</v>
      </c>
      <c r="E80" s="13">
        <v>6.412785152E-05</v>
      </c>
      <c r="F80" s="13" t="s">
        <v>36</v>
      </c>
      <c r="G80" s="20">
        <v>1.0015</v>
      </c>
      <c r="H80" s="13">
        <f t="shared" si="1"/>
        <v>3.201590190713929E-06</v>
      </c>
    </row>
    <row r="81" spans="1:8" ht="14.25">
      <c r="A81" s="56">
        <v>39290</v>
      </c>
      <c r="B81" s="13">
        <v>92</v>
      </c>
      <c r="C81" s="13">
        <v>17</v>
      </c>
      <c r="D81" s="13" t="s">
        <v>57</v>
      </c>
      <c r="E81" s="13">
        <v>5.648145117</v>
      </c>
      <c r="F81" s="13" t="s">
        <v>36</v>
      </c>
      <c r="G81" s="20">
        <v>1.0015</v>
      </c>
      <c r="H81" s="13">
        <f t="shared" si="1"/>
        <v>0.28198427943085375</v>
      </c>
    </row>
    <row r="82" spans="1:8" ht="14.25">
      <c r="A82" s="56">
        <v>39290</v>
      </c>
      <c r="B82" s="13">
        <v>92</v>
      </c>
      <c r="C82" s="13">
        <v>17</v>
      </c>
      <c r="D82" s="13" t="s">
        <v>58</v>
      </c>
      <c r="E82" s="13">
        <v>43.16653868</v>
      </c>
      <c r="F82" s="13" t="s">
        <v>36</v>
      </c>
      <c r="G82" s="20">
        <v>1.0015</v>
      </c>
      <c r="H82" s="13">
        <f t="shared" si="1"/>
        <v>2.1550942925611585</v>
      </c>
    </row>
    <row r="83" spans="1:8" ht="14.25">
      <c r="A83" s="56">
        <v>39290</v>
      </c>
      <c r="B83" s="13">
        <v>92</v>
      </c>
      <c r="C83" s="13">
        <v>17</v>
      </c>
      <c r="D83" s="13" t="s">
        <v>59</v>
      </c>
      <c r="E83" s="13">
        <v>6.916467911</v>
      </c>
      <c r="F83" s="13" t="s">
        <v>36</v>
      </c>
      <c r="G83" s="20">
        <v>1.0015</v>
      </c>
      <c r="H83" s="13">
        <f t="shared" si="1"/>
        <v>0.3453054373939091</v>
      </c>
    </row>
    <row r="84" spans="1:8" ht="14.25">
      <c r="A84" s="56">
        <v>39290</v>
      </c>
      <c r="B84" s="13">
        <v>92</v>
      </c>
      <c r="C84" s="13">
        <v>17</v>
      </c>
      <c r="D84" s="13" t="s">
        <v>60</v>
      </c>
      <c r="E84" s="13">
        <v>3.834736085</v>
      </c>
      <c r="F84" s="13" t="s">
        <v>36</v>
      </c>
      <c r="G84" s="20">
        <v>1.0015</v>
      </c>
      <c r="H84" s="13">
        <f t="shared" si="1"/>
        <v>0.19144962980529207</v>
      </c>
    </row>
    <row r="85" spans="1:8" ht="14.25">
      <c r="A85" s="56">
        <v>39290</v>
      </c>
      <c r="B85" s="13">
        <v>92</v>
      </c>
      <c r="C85" s="13">
        <v>17</v>
      </c>
      <c r="D85" s="13" t="s">
        <v>61</v>
      </c>
      <c r="E85" s="13">
        <v>1.42658995</v>
      </c>
      <c r="F85" s="13" t="s">
        <v>36</v>
      </c>
      <c r="G85" s="20">
        <v>1.0015</v>
      </c>
      <c r="H85" s="13">
        <f t="shared" si="1"/>
        <v>0.07122266350474289</v>
      </c>
    </row>
    <row r="86" spans="1:8" ht="14.25">
      <c r="A86" s="56">
        <v>39290</v>
      </c>
      <c r="B86" s="13">
        <v>92</v>
      </c>
      <c r="C86" s="13">
        <v>17</v>
      </c>
      <c r="D86" s="13" t="s">
        <v>62</v>
      </c>
      <c r="E86" s="13">
        <v>6.207211036</v>
      </c>
      <c r="F86" s="13" t="s">
        <v>36</v>
      </c>
      <c r="G86" s="20">
        <v>1.0015</v>
      </c>
      <c r="H86" s="13">
        <f t="shared" si="1"/>
        <v>0.30989570823764356</v>
      </c>
    </row>
    <row r="87" spans="1:8" ht="14.25">
      <c r="A87" s="56">
        <v>39290</v>
      </c>
      <c r="B87" s="13">
        <v>92</v>
      </c>
      <c r="C87" s="13">
        <v>17</v>
      </c>
      <c r="D87" s="13" t="s">
        <v>63</v>
      </c>
      <c r="E87" s="13">
        <v>0.2145797623</v>
      </c>
      <c r="F87" s="13" t="s">
        <v>36</v>
      </c>
      <c r="G87" s="20">
        <v>1.0015</v>
      </c>
      <c r="H87" s="13">
        <f t="shared" si="1"/>
        <v>0.010712918736894658</v>
      </c>
    </row>
    <row r="88" spans="1:8" ht="14.25">
      <c r="A88" s="56">
        <v>39290</v>
      </c>
      <c r="B88" s="13">
        <v>92</v>
      </c>
      <c r="C88" s="13">
        <v>17</v>
      </c>
      <c r="D88" s="13" t="s">
        <v>64</v>
      </c>
      <c r="E88" s="13">
        <v>2.365808664</v>
      </c>
      <c r="F88" s="13" t="s">
        <v>36</v>
      </c>
      <c r="G88" s="20">
        <v>1.0015</v>
      </c>
      <c r="H88" s="13">
        <f t="shared" si="1"/>
        <v>0.11811326330504242</v>
      </c>
    </row>
    <row r="89" spans="1:8" ht="14.25">
      <c r="A89" s="56">
        <v>39290</v>
      </c>
      <c r="B89" s="13">
        <v>92</v>
      </c>
      <c r="C89" s="13">
        <v>17</v>
      </c>
      <c r="D89" s="13" t="s">
        <v>65</v>
      </c>
      <c r="E89" s="13">
        <v>0.3882950277</v>
      </c>
      <c r="F89" s="13" t="s">
        <v>36</v>
      </c>
      <c r="G89" s="20">
        <v>1.0015</v>
      </c>
      <c r="H89" s="13">
        <f t="shared" si="1"/>
        <v>0.01938567287568647</v>
      </c>
    </row>
    <row r="90" spans="1:8" ht="14.25">
      <c r="A90" s="56">
        <v>39290</v>
      </c>
      <c r="B90" s="13">
        <v>92</v>
      </c>
      <c r="C90" s="13">
        <v>17</v>
      </c>
      <c r="D90" s="13" t="s">
        <v>66</v>
      </c>
      <c r="E90" s="13">
        <v>0.1992417859</v>
      </c>
      <c r="F90" s="13" t="s">
        <v>36</v>
      </c>
      <c r="G90" s="20">
        <v>1.0015</v>
      </c>
      <c r="H90" s="13">
        <f t="shared" si="1"/>
        <v>0.00994716854218672</v>
      </c>
    </row>
    <row r="91" spans="1:8" ht="15" thickBot="1">
      <c r="A91" s="62">
        <v>39290</v>
      </c>
      <c r="B91" s="17">
        <v>92</v>
      </c>
      <c r="C91" s="17">
        <v>17</v>
      </c>
      <c r="D91" s="17" t="s">
        <v>67</v>
      </c>
      <c r="E91" s="17">
        <v>0.8358118488</v>
      </c>
      <c r="F91" s="17" t="s">
        <v>36</v>
      </c>
      <c r="G91" s="22">
        <v>1.0015</v>
      </c>
      <c r="H91" s="17">
        <f t="shared" si="1"/>
        <v>0.04172800043934099</v>
      </c>
    </row>
    <row r="92" spans="1:8" ht="14.25">
      <c r="A92" s="56">
        <v>39290</v>
      </c>
      <c r="B92" s="13">
        <v>95</v>
      </c>
      <c r="C92" s="25">
        <v>14</v>
      </c>
      <c r="D92" s="13" t="s">
        <v>53</v>
      </c>
      <c r="E92" s="13">
        <v>46.73822615</v>
      </c>
      <c r="F92" s="13" t="s">
        <v>36</v>
      </c>
      <c r="G92" s="20">
        <v>1.002</v>
      </c>
      <c r="H92" s="13">
        <f t="shared" si="1"/>
        <v>2.332246813872256</v>
      </c>
    </row>
    <row r="93" spans="1:8" ht="14.25">
      <c r="A93" s="56">
        <v>39290</v>
      </c>
      <c r="B93" s="13">
        <v>95</v>
      </c>
      <c r="C93" s="25">
        <v>14</v>
      </c>
      <c r="D93" s="13" t="s">
        <v>54</v>
      </c>
      <c r="E93" s="13">
        <v>1.1252164310000001</v>
      </c>
      <c r="F93" s="13" t="s">
        <v>36</v>
      </c>
      <c r="G93" s="20">
        <v>1.002</v>
      </c>
      <c r="H93" s="13">
        <f t="shared" si="1"/>
        <v>0.05614852450099801</v>
      </c>
    </row>
    <row r="94" spans="1:8" ht="14.25">
      <c r="A94" s="56">
        <v>39290</v>
      </c>
      <c r="B94" s="13">
        <v>95</v>
      </c>
      <c r="C94" s="25">
        <v>14</v>
      </c>
      <c r="D94" s="13" t="s">
        <v>55</v>
      </c>
      <c r="E94" s="13">
        <v>73.35889447</v>
      </c>
      <c r="F94" s="13" t="s">
        <v>36</v>
      </c>
      <c r="G94" s="20">
        <v>1.002</v>
      </c>
      <c r="H94" s="13">
        <f t="shared" si="1"/>
        <v>3.660623476546906</v>
      </c>
    </row>
    <row r="95" spans="1:8" ht="14.25">
      <c r="A95" s="56">
        <v>39290</v>
      </c>
      <c r="B95" s="13">
        <v>95</v>
      </c>
      <c r="C95" s="25">
        <v>14</v>
      </c>
      <c r="D95" s="13" t="s">
        <v>56</v>
      </c>
      <c r="E95" s="13">
        <v>0.0002601828308</v>
      </c>
      <c r="F95" s="13" t="s">
        <v>36</v>
      </c>
      <c r="G95" s="20">
        <v>1.002</v>
      </c>
      <c r="H95" s="13">
        <f t="shared" si="1"/>
        <v>1.298317518962076E-05</v>
      </c>
    </row>
    <row r="96" spans="1:8" ht="14.25">
      <c r="A96" s="56">
        <v>39290</v>
      </c>
      <c r="B96" s="13">
        <v>95</v>
      </c>
      <c r="C96" s="25">
        <v>14</v>
      </c>
      <c r="D96" s="13" t="s">
        <v>57</v>
      </c>
      <c r="E96" s="13">
        <v>34.43517592</v>
      </c>
      <c r="F96" s="13" t="s">
        <v>36</v>
      </c>
      <c r="G96" s="20">
        <v>1.002</v>
      </c>
      <c r="H96" s="13">
        <f t="shared" si="1"/>
        <v>1.7183221516966067</v>
      </c>
    </row>
    <row r="97" spans="1:8" ht="14.25">
      <c r="A97" s="56">
        <v>39290</v>
      </c>
      <c r="B97" s="13">
        <v>95</v>
      </c>
      <c r="C97" s="25">
        <v>14</v>
      </c>
      <c r="D97" s="13" t="s">
        <v>58</v>
      </c>
      <c r="E97" s="13">
        <v>49.31860307</v>
      </c>
      <c r="F97" s="13" t="s">
        <v>36</v>
      </c>
      <c r="G97" s="20">
        <v>1.002</v>
      </c>
      <c r="H97" s="13">
        <f t="shared" si="1"/>
        <v>2.4610081372255492</v>
      </c>
    </row>
    <row r="98" spans="1:8" ht="14.25">
      <c r="A98" s="56">
        <v>39290</v>
      </c>
      <c r="B98" s="13">
        <v>95</v>
      </c>
      <c r="C98" s="25">
        <v>14</v>
      </c>
      <c r="D98" s="13" t="s">
        <v>59</v>
      </c>
      <c r="E98" s="13">
        <v>13.28287392</v>
      </c>
      <c r="F98" s="13" t="s">
        <v>36</v>
      </c>
      <c r="G98" s="20">
        <v>1.002</v>
      </c>
      <c r="H98" s="13">
        <f t="shared" si="1"/>
        <v>0.6628180598802396</v>
      </c>
    </row>
    <row r="99" spans="1:8" ht="14.25">
      <c r="A99" s="56">
        <v>39290</v>
      </c>
      <c r="B99" s="13">
        <v>95</v>
      </c>
      <c r="C99" s="25">
        <v>14</v>
      </c>
      <c r="D99" s="13" t="s">
        <v>60</v>
      </c>
      <c r="E99" s="13">
        <v>2.4994433</v>
      </c>
      <c r="F99" s="13" t="s">
        <v>36</v>
      </c>
      <c r="G99" s="20">
        <v>1.002</v>
      </c>
      <c r="H99" s="13">
        <f t="shared" si="1"/>
        <v>0.12472271956087824</v>
      </c>
    </row>
    <row r="100" spans="1:8" ht="14.25">
      <c r="A100" s="56">
        <v>39290</v>
      </c>
      <c r="B100" s="13">
        <v>95</v>
      </c>
      <c r="C100" s="25">
        <v>14</v>
      </c>
      <c r="D100" s="13" t="s">
        <v>61</v>
      </c>
      <c r="E100" s="13">
        <v>2.991754248</v>
      </c>
      <c r="F100" s="13" t="s">
        <v>36</v>
      </c>
      <c r="G100" s="20">
        <v>1.002</v>
      </c>
      <c r="H100" s="13">
        <f t="shared" si="1"/>
        <v>0.14928913413173653</v>
      </c>
    </row>
    <row r="101" spans="1:8" ht="14.25">
      <c r="A101" s="56">
        <v>39290</v>
      </c>
      <c r="B101" s="13">
        <v>95</v>
      </c>
      <c r="C101" s="25">
        <v>14</v>
      </c>
      <c r="D101" s="13" t="s">
        <v>62</v>
      </c>
      <c r="E101" s="13">
        <v>11.01773656</v>
      </c>
      <c r="F101" s="13" t="s">
        <v>36</v>
      </c>
      <c r="G101" s="20">
        <v>1.002</v>
      </c>
      <c r="H101" s="13">
        <f t="shared" si="1"/>
        <v>0.5497872534930139</v>
      </c>
    </row>
    <row r="102" spans="1:8" ht="14.25">
      <c r="A102" s="56">
        <v>39290</v>
      </c>
      <c r="B102" s="13">
        <v>95</v>
      </c>
      <c r="C102" s="25">
        <v>14</v>
      </c>
      <c r="D102" s="13" t="s">
        <v>63</v>
      </c>
      <c r="E102" s="13">
        <v>0.2717841709</v>
      </c>
      <c r="F102" s="13" t="s">
        <v>36</v>
      </c>
      <c r="G102" s="20">
        <v>1.002</v>
      </c>
      <c r="H102" s="13">
        <f t="shared" si="1"/>
        <v>0.013562084376247507</v>
      </c>
    </row>
    <row r="103" spans="1:8" ht="14.25">
      <c r="A103" s="56">
        <v>39290</v>
      </c>
      <c r="B103" s="13">
        <v>95</v>
      </c>
      <c r="C103" s="25">
        <v>14</v>
      </c>
      <c r="D103" s="13" t="s">
        <v>64</v>
      </c>
      <c r="E103" s="13">
        <v>4.610428719</v>
      </c>
      <c r="F103" s="13" t="s">
        <v>36</v>
      </c>
      <c r="G103" s="20">
        <v>1.002</v>
      </c>
      <c r="H103" s="13">
        <f t="shared" si="1"/>
        <v>0.23006131332335328</v>
      </c>
    </row>
    <row r="104" spans="1:8" ht="14.25">
      <c r="A104" s="56">
        <v>39290</v>
      </c>
      <c r="B104" s="13">
        <v>95</v>
      </c>
      <c r="C104" s="25">
        <v>14</v>
      </c>
      <c r="D104" s="13" t="s">
        <v>65</v>
      </c>
      <c r="E104" s="13">
        <v>0.447113378</v>
      </c>
      <c r="F104" s="13" t="s">
        <v>36</v>
      </c>
      <c r="G104" s="21">
        <v>1.002</v>
      </c>
      <c r="H104" s="13">
        <f t="shared" si="1"/>
        <v>0.022311046806387225</v>
      </c>
    </row>
    <row r="105" spans="1:8" ht="14.25">
      <c r="A105" s="56">
        <v>39290</v>
      </c>
      <c r="B105" s="13">
        <v>95</v>
      </c>
      <c r="C105" s="25">
        <v>14</v>
      </c>
      <c r="D105" s="13" t="s">
        <v>66</v>
      </c>
      <c r="E105" s="13">
        <v>1.153407201</v>
      </c>
      <c r="F105" s="13" t="s">
        <v>36</v>
      </c>
      <c r="G105" s="21">
        <v>1.002</v>
      </c>
      <c r="H105" s="13">
        <f t="shared" si="1"/>
        <v>0.05755524955089821</v>
      </c>
    </row>
    <row r="106" spans="1:8" ht="15" thickBot="1">
      <c r="A106" s="62">
        <v>39290</v>
      </c>
      <c r="B106" s="17">
        <v>95</v>
      </c>
      <c r="C106" s="26">
        <v>14</v>
      </c>
      <c r="D106" s="17" t="s">
        <v>67</v>
      </c>
      <c r="E106" s="17">
        <v>1.751129354</v>
      </c>
      <c r="F106" s="17" t="s">
        <v>36</v>
      </c>
      <c r="G106" s="22">
        <v>1.002</v>
      </c>
      <c r="H106" s="17">
        <f t="shared" si="1"/>
        <v>0.08738170429141717</v>
      </c>
    </row>
    <row r="107" spans="1:8" ht="14.25">
      <c r="A107" s="56">
        <v>39290</v>
      </c>
      <c r="B107" s="13">
        <v>104</v>
      </c>
      <c r="C107" s="13">
        <v>20</v>
      </c>
      <c r="D107" s="13" t="s">
        <v>53</v>
      </c>
      <c r="E107" s="13">
        <v>16.21078243</v>
      </c>
      <c r="F107" s="13" t="s">
        <v>36</v>
      </c>
      <c r="G107" s="20">
        <v>1.0007</v>
      </c>
      <c r="H107" s="13">
        <f t="shared" si="1"/>
        <v>0.8099721410012991</v>
      </c>
    </row>
    <row r="108" spans="1:8" ht="14.25">
      <c r="A108" s="56">
        <v>39290</v>
      </c>
      <c r="B108" s="13">
        <v>104</v>
      </c>
      <c r="C108" s="13">
        <v>20</v>
      </c>
      <c r="D108" s="13" t="s">
        <v>54</v>
      </c>
      <c r="E108" s="13">
        <v>0.9597187115</v>
      </c>
      <c r="F108" s="13" t="s">
        <v>36</v>
      </c>
      <c r="G108" s="20">
        <v>1.0007</v>
      </c>
      <c r="H108" s="13">
        <f t="shared" si="1"/>
        <v>0.047952368916758276</v>
      </c>
    </row>
    <row r="109" spans="1:8" ht="14.25">
      <c r="A109" s="56">
        <v>39290</v>
      </c>
      <c r="B109" s="13">
        <v>104</v>
      </c>
      <c r="C109" s="13">
        <v>20</v>
      </c>
      <c r="D109" s="13" t="s">
        <v>55</v>
      </c>
      <c r="E109" s="13">
        <v>129.5306292</v>
      </c>
      <c r="F109" s="13" t="s">
        <v>36</v>
      </c>
      <c r="G109" s="20">
        <v>1.0007</v>
      </c>
      <c r="H109" s="13">
        <f t="shared" si="1"/>
        <v>6.4720010592585195</v>
      </c>
    </row>
    <row r="110" spans="1:8" ht="14.25">
      <c r="A110" s="56">
        <v>39290</v>
      </c>
      <c r="B110" s="13">
        <v>104</v>
      </c>
      <c r="C110" s="13">
        <v>20</v>
      </c>
      <c r="D110" s="13" t="s">
        <v>56</v>
      </c>
      <c r="E110" s="13">
        <v>8.916025878E-05</v>
      </c>
      <c r="F110" s="13" t="s">
        <v>36</v>
      </c>
      <c r="G110" s="20">
        <v>1.0007</v>
      </c>
      <c r="H110" s="13">
        <f t="shared" si="1"/>
        <v>4.454894512841011E-06</v>
      </c>
    </row>
    <row r="111" spans="1:8" ht="14.25">
      <c r="A111" s="56">
        <v>39290</v>
      </c>
      <c r="B111" s="13">
        <v>104</v>
      </c>
      <c r="C111" s="13">
        <v>20</v>
      </c>
      <c r="D111" s="13" t="s">
        <v>57</v>
      </c>
      <c r="E111" s="13">
        <v>6.480719031</v>
      </c>
      <c r="F111" s="13" t="s">
        <v>36</v>
      </c>
      <c r="G111" s="20">
        <v>1.0007</v>
      </c>
      <c r="H111" s="13">
        <f t="shared" si="1"/>
        <v>0.3238092850504647</v>
      </c>
    </row>
    <row r="112" spans="1:8" ht="14.25">
      <c r="A112" s="56">
        <v>39290</v>
      </c>
      <c r="B112" s="13">
        <v>104</v>
      </c>
      <c r="C112" s="13">
        <v>20</v>
      </c>
      <c r="D112" s="13" t="s">
        <v>58</v>
      </c>
      <c r="E112" s="13">
        <v>56.14652575</v>
      </c>
      <c r="F112" s="13" t="s">
        <v>36</v>
      </c>
      <c r="G112" s="20">
        <v>1.0007</v>
      </c>
      <c r="H112" s="13">
        <f t="shared" si="1"/>
        <v>2.805362533726392</v>
      </c>
    </row>
    <row r="113" spans="1:8" ht="14.25">
      <c r="A113" s="56">
        <v>39290</v>
      </c>
      <c r="B113" s="13">
        <v>104</v>
      </c>
      <c r="C113" s="13">
        <v>20</v>
      </c>
      <c r="D113" s="13" t="s">
        <v>59</v>
      </c>
      <c r="E113" s="13">
        <v>8.990252172</v>
      </c>
      <c r="F113" s="13" t="s">
        <v>36</v>
      </c>
      <c r="G113" s="20">
        <v>1.0007</v>
      </c>
      <c r="H113" s="13">
        <f t="shared" si="1"/>
        <v>0.4491981698810833</v>
      </c>
    </row>
    <row r="114" spans="1:8" ht="14.25">
      <c r="A114" s="56">
        <v>39290</v>
      </c>
      <c r="B114" s="13">
        <v>104</v>
      </c>
      <c r="C114" s="13">
        <v>20</v>
      </c>
      <c r="D114" s="13" t="s">
        <v>60</v>
      </c>
      <c r="E114" s="13">
        <v>4.004798518</v>
      </c>
      <c r="F114" s="13" t="s">
        <v>36</v>
      </c>
      <c r="G114" s="20">
        <v>1.0007</v>
      </c>
      <c r="H114" s="13">
        <f t="shared" si="1"/>
        <v>0.2000998560007995</v>
      </c>
    </row>
    <row r="115" spans="1:8" ht="14.25">
      <c r="A115" s="56">
        <v>39290</v>
      </c>
      <c r="B115" s="13">
        <v>104</v>
      </c>
      <c r="C115" s="13">
        <v>20</v>
      </c>
      <c r="D115" s="13" t="s">
        <v>61</v>
      </c>
      <c r="E115" s="13">
        <v>1.679322345</v>
      </c>
      <c r="F115" s="13" t="s">
        <v>36</v>
      </c>
      <c r="G115" s="20">
        <v>1.0007</v>
      </c>
      <c r="H115" s="13">
        <f t="shared" si="1"/>
        <v>0.08390738208254224</v>
      </c>
    </row>
    <row r="116" spans="1:8" ht="14.25">
      <c r="A116" s="56">
        <v>39290</v>
      </c>
      <c r="B116" s="13">
        <v>104</v>
      </c>
      <c r="C116" s="13">
        <v>20</v>
      </c>
      <c r="D116" s="13" t="s">
        <v>62</v>
      </c>
      <c r="E116" s="13">
        <v>4.510982194</v>
      </c>
      <c r="F116" s="13" t="s">
        <v>36</v>
      </c>
      <c r="G116" s="20">
        <v>1.0007</v>
      </c>
      <c r="H116" s="13">
        <f t="shared" si="1"/>
        <v>0.22539133576496456</v>
      </c>
    </row>
    <row r="117" spans="1:8" ht="14.25">
      <c r="A117" s="56">
        <v>39290</v>
      </c>
      <c r="B117" s="13">
        <v>104</v>
      </c>
      <c r="C117" s="13">
        <v>20</v>
      </c>
      <c r="D117" s="13" t="s">
        <v>63</v>
      </c>
      <c r="E117" s="13">
        <v>0.3839742908</v>
      </c>
      <c r="F117" s="13" t="s">
        <v>36</v>
      </c>
      <c r="G117" s="20">
        <v>1.0007</v>
      </c>
      <c r="H117" s="13">
        <f t="shared" si="1"/>
        <v>0.019185284840611574</v>
      </c>
    </row>
    <row r="118" spans="1:8" ht="14.25">
      <c r="A118" s="56">
        <v>39290</v>
      </c>
      <c r="B118" s="13">
        <v>104</v>
      </c>
      <c r="C118" s="13">
        <v>20</v>
      </c>
      <c r="D118" s="13" t="s">
        <v>64</v>
      </c>
      <c r="E118" s="13">
        <v>4.026174562</v>
      </c>
      <c r="F118" s="13" t="s">
        <v>36</v>
      </c>
      <c r="G118" s="20">
        <v>1.0007</v>
      </c>
      <c r="H118" s="13">
        <f t="shared" si="1"/>
        <v>0.2011679105626062</v>
      </c>
    </row>
    <row r="119" spans="1:8" ht="14.25">
      <c r="A119" s="56">
        <v>39290</v>
      </c>
      <c r="B119" s="13">
        <v>104</v>
      </c>
      <c r="C119" s="13">
        <v>20</v>
      </c>
      <c r="D119" s="13" t="s">
        <v>65</v>
      </c>
      <c r="E119" s="13">
        <v>0.573622837</v>
      </c>
      <c r="F119" s="13" t="s">
        <v>36</v>
      </c>
      <c r="G119" s="20">
        <v>1.0007</v>
      </c>
      <c r="H119" s="13">
        <f t="shared" si="1"/>
        <v>0.02866107909463376</v>
      </c>
    </row>
    <row r="120" spans="1:8" ht="14.25">
      <c r="A120" s="56">
        <v>39290</v>
      </c>
      <c r="B120" s="13">
        <v>104</v>
      </c>
      <c r="C120" s="13">
        <v>20</v>
      </c>
      <c r="D120" s="13" t="s">
        <v>66</v>
      </c>
      <c r="E120" s="13">
        <v>0.1341563941</v>
      </c>
      <c r="F120" s="13" t="s">
        <v>36</v>
      </c>
      <c r="G120" s="21">
        <v>1.0007</v>
      </c>
      <c r="H120" s="13">
        <f t="shared" si="1"/>
        <v>0.0067031275157389825</v>
      </c>
    </row>
    <row r="121" spans="1:8" ht="15" thickBot="1">
      <c r="A121" s="62">
        <v>39290</v>
      </c>
      <c r="B121" s="17">
        <v>104</v>
      </c>
      <c r="C121" s="17">
        <v>20</v>
      </c>
      <c r="D121" s="17" t="s">
        <v>67</v>
      </c>
      <c r="E121" s="17">
        <v>1.878867036</v>
      </c>
      <c r="F121" s="17" t="s">
        <v>36</v>
      </c>
      <c r="G121" s="22">
        <v>1.0007</v>
      </c>
      <c r="H121" s="17">
        <f t="shared" si="1"/>
        <v>0.09387763745378236</v>
      </c>
    </row>
    <row r="122" spans="1:8" ht="14.25">
      <c r="A122" s="56">
        <v>39290</v>
      </c>
      <c r="B122" s="13">
        <v>104</v>
      </c>
      <c r="C122" s="13">
        <v>3</v>
      </c>
      <c r="D122" s="13" t="s">
        <v>53</v>
      </c>
      <c r="E122" s="13">
        <v>16.25072022</v>
      </c>
      <c r="F122" s="13" t="s">
        <v>36</v>
      </c>
      <c r="G122" s="20">
        <v>1.0022</v>
      </c>
      <c r="H122" s="13">
        <f t="shared" si="1"/>
        <v>0.8107523558172023</v>
      </c>
    </row>
    <row r="123" spans="1:8" ht="14.25">
      <c r="A123" s="56">
        <v>39290</v>
      </c>
      <c r="B123" s="13">
        <v>104</v>
      </c>
      <c r="C123" s="13">
        <v>3</v>
      </c>
      <c r="D123" s="13" t="s">
        <v>54</v>
      </c>
      <c r="E123" s="13">
        <v>0.9339873753000001</v>
      </c>
      <c r="F123" s="13" t="s">
        <v>36</v>
      </c>
      <c r="G123" s="20">
        <v>1.0022</v>
      </c>
      <c r="H123" s="13">
        <f t="shared" si="1"/>
        <v>0.04659685568249851</v>
      </c>
    </row>
    <row r="124" spans="1:8" ht="14.25">
      <c r="A124" s="56">
        <v>39290</v>
      </c>
      <c r="B124" s="13">
        <v>104</v>
      </c>
      <c r="C124" s="13">
        <v>3</v>
      </c>
      <c r="D124" s="13" t="s">
        <v>55</v>
      </c>
      <c r="E124" s="13">
        <v>118.6902704</v>
      </c>
      <c r="F124" s="13" t="s">
        <v>36</v>
      </c>
      <c r="G124" s="20">
        <v>1.0022</v>
      </c>
      <c r="H124" s="13">
        <f t="shared" si="1"/>
        <v>5.921486250249452</v>
      </c>
    </row>
    <row r="125" spans="1:8" ht="14.25">
      <c r="A125" s="56">
        <v>39290</v>
      </c>
      <c r="B125" s="13">
        <v>104</v>
      </c>
      <c r="C125" s="13">
        <v>3</v>
      </c>
      <c r="D125" s="13" t="s">
        <v>56</v>
      </c>
      <c r="E125" s="13">
        <v>9.247145908E-05</v>
      </c>
      <c r="F125" s="13" t="s">
        <v>36</v>
      </c>
      <c r="G125" s="20">
        <v>1.0022</v>
      </c>
      <c r="H125" s="13">
        <f t="shared" si="1"/>
        <v>4.613423422470565E-06</v>
      </c>
    </row>
    <row r="126" spans="1:8" ht="14.25">
      <c r="A126" s="56">
        <v>39290</v>
      </c>
      <c r="B126" s="13">
        <v>104</v>
      </c>
      <c r="C126" s="13">
        <v>3</v>
      </c>
      <c r="D126" s="13" t="s">
        <v>57</v>
      </c>
      <c r="E126" s="13">
        <v>6.104002856</v>
      </c>
      <c r="F126" s="13" t="s">
        <v>36</v>
      </c>
      <c r="G126" s="20">
        <v>1.0022</v>
      </c>
      <c r="H126" s="13">
        <f t="shared" si="1"/>
        <v>0.30453017641189384</v>
      </c>
    </row>
    <row r="127" spans="1:8" ht="14.25">
      <c r="A127" s="56">
        <v>39290</v>
      </c>
      <c r="B127" s="13">
        <v>104</v>
      </c>
      <c r="C127" s="13">
        <v>3</v>
      </c>
      <c r="D127" s="13" t="s">
        <v>58</v>
      </c>
      <c r="E127" s="13">
        <v>50.54253948</v>
      </c>
      <c r="F127" s="13" t="s">
        <v>36</v>
      </c>
      <c r="G127" s="20">
        <v>1.0022</v>
      </c>
      <c r="H127" s="13">
        <f t="shared" si="1"/>
        <v>2.5215794991019758</v>
      </c>
    </row>
    <row r="128" spans="1:8" ht="14.25">
      <c r="A128" s="56">
        <v>39290</v>
      </c>
      <c r="B128" s="13">
        <v>104</v>
      </c>
      <c r="C128" s="13">
        <v>3</v>
      </c>
      <c r="D128" s="13" t="s">
        <v>59</v>
      </c>
      <c r="E128" s="13">
        <v>8.550990076</v>
      </c>
      <c r="F128" s="13" t="s">
        <v>36</v>
      </c>
      <c r="G128" s="20">
        <v>1.0022</v>
      </c>
      <c r="H128" s="13">
        <f t="shared" si="1"/>
        <v>0.4266109596886849</v>
      </c>
    </row>
    <row r="129" spans="1:8" ht="14.25">
      <c r="A129" s="56">
        <v>39290</v>
      </c>
      <c r="B129" s="13">
        <v>104</v>
      </c>
      <c r="C129" s="13">
        <v>3</v>
      </c>
      <c r="D129" s="13" t="s">
        <v>60</v>
      </c>
      <c r="E129" s="13">
        <v>4.655872913</v>
      </c>
      <c r="F129" s="13" t="s">
        <v>36</v>
      </c>
      <c r="G129" s="20">
        <v>1.0022</v>
      </c>
      <c r="H129" s="13">
        <f t="shared" si="1"/>
        <v>0.23228262387746956</v>
      </c>
    </row>
    <row r="130" spans="1:8" ht="14.25">
      <c r="A130" s="56">
        <v>39290</v>
      </c>
      <c r="B130" s="13">
        <v>104</v>
      </c>
      <c r="C130" s="13">
        <v>3</v>
      </c>
      <c r="D130" s="13" t="s">
        <v>61</v>
      </c>
      <c r="E130" s="13">
        <v>2.244172286</v>
      </c>
      <c r="F130" s="13" t="s">
        <v>36</v>
      </c>
      <c r="G130" s="20">
        <v>1.0022</v>
      </c>
      <c r="H130" s="13">
        <f aca="true" t="shared" si="2" ref="H130:H193">E130*0.05/G130</f>
        <v>0.11196229724605868</v>
      </c>
    </row>
    <row r="131" spans="1:8" ht="14.25">
      <c r="A131" s="56">
        <v>39290</v>
      </c>
      <c r="B131" s="13">
        <v>104</v>
      </c>
      <c r="C131" s="13">
        <v>3</v>
      </c>
      <c r="D131" s="13" t="s">
        <v>62</v>
      </c>
      <c r="E131" s="13">
        <v>4.555743507</v>
      </c>
      <c r="F131" s="13" t="s">
        <v>36</v>
      </c>
      <c r="G131" s="20">
        <v>1.0022</v>
      </c>
      <c r="H131" s="13">
        <f t="shared" si="2"/>
        <v>0.2272871436340052</v>
      </c>
    </row>
    <row r="132" spans="1:8" ht="14.25">
      <c r="A132" s="56">
        <v>39290</v>
      </c>
      <c r="B132" s="13">
        <v>104</v>
      </c>
      <c r="C132" s="13">
        <v>3</v>
      </c>
      <c r="D132" s="13" t="s">
        <v>63</v>
      </c>
      <c r="E132" s="13">
        <v>0.3578382985</v>
      </c>
      <c r="F132" s="13" t="s">
        <v>36</v>
      </c>
      <c r="G132" s="20">
        <v>1.0022</v>
      </c>
      <c r="H132" s="13">
        <f t="shared" si="2"/>
        <v>0.017852639118938335</v>
      </c>
    </row>
    <row r="133" spans="1:8" ht="14.25">
      <c r="A133" s="56">
        <v>39290</v>
      </c>
      <c r="B133" s="13">
        <v>104</v>
      </c>
      <c r="C133" s="13">
        <v>3</v>
      </c>
      <c r="D133" s="13" t="s">
        <v>64</v>
      </c>
      <c r="E133" s="13">
        <v>3.189763543</v>
      </c>
      <c r="F133" s="13" t="s">
        <v>36</v>
      </c>
      <c r="G133" s="20">
        <v>1.0022</v>
      </c>
      <c r="H133" s="13">
        <f t="shared" si="2"/>
        <v>0.15913807338854521</v>
      </c>
    </row>
    <row r="134" spans="1:8" ht="14.25">
      <c r="A134" s="56">
        <v>39290</v>
      </c>
      <c r="B134" s="13">
        <v>104</v>
      </c>
      <c r="C134" s="13">
        <v>3</v>
      </c>
      <c r="D134" s="13" t="s">
        <v>65</v>
      </c>
      <c r="E134" s="13">
        <v>0.5431125353999999</v>
      </c>
      <c r="F134" s="13" t="s">
        <v>36</v>
      </c>
      <c r="G134" s="20">
        <v>1.0022</v>
      </c>
      <c r="H134" s="13">
        <f t="shared" si="2"/>
        <v>0.02709601553582119</v>
      </c>
    </row>
    <row r="135" spans="1:8" ht="14.25">
      <c r="A135" s="56">
        <v>39290</v>
      </c>
      <c r="B135" s="13">
        <v>104</v>
      </c>
      <c r="C135" s="13">
        <v>3</v>
      </c>
      <c r="D135" s="13" t="s">
        <v>66</v>
      </c>
      <c r="E135" s="13">
        <v>0.12896088030000002</v>
      </c>
      <c r="F135" s="13" t="s">
        <v>36</v>
      </c>
      <c r="G135" s="21">
        <v>1.0022</v>
      </c>
      <c r="H135" s="13">
        <f t="shared" si="2"/>
        <v>0.006433889458191979</v>
      </c>
    </row>
    <row r="136" spans="1:8" ht="15" thickBot="1">
      <c r="A136" s="62">
        <v>39290</v>
      </c>
      <c r="B136" s="17">
        <v>104</v>
      </c>
      <c r="C136" s="17">
        <v>3</v>
      </c>
      <c r="D136" s="17" t="s">
        <v>67</v>
      </c>
      <c r="E136" s="17">
        <v>2.034818983</v>
      </c>
      <c r="F136" s="17" t="s">
        <v>36</v>
      </c>
      <c r="G136" s="22">
        <v>1.0022</v>
      </c>
      <c r="H136" s="17">
        <f t="shared" si="2"/>
        <v>0.10151761040710439</v>
      </c>
    </row>
    <row r="137" spans="1:8" ht="14.25">
      <c r="A137" s="56">
        <v>39290</v>
      </c>
      <c r="B137" s="13">
        <v>105</v>
      </c>
      <c r="C137" s="13">
        <v>13</v>
      </c>
      <c r="D137" s="13" t="s">
        <v>53</v>
      </c>
      <c r="E137" s="13">
        <v>10.43063319</v>
      </c>
      <c r="F137" s="13" t="s">
        <v>36</v>
      </c>
      <c r="G137" s="20">
        <v>1.0005</v>
      </c>
      <c r="H137" s="13">
        <f t="shared" si="2"/>
        <v>0.5212710239880061</v>
      </c>
    </row>
    <row r="138" spans="1:8" ht="14.25">
      <c r="A138" s="56">
        <v>39290</v>
      </c>
      <c r="B138" s="13">
        <v>105</v>
      </c>
      <c r="C138" s="13">
        <v>13</v>
      </c>
      <c r="D138" s="13" t="s">
        <v>54</v>
      </c>
      <c r="E138" s="13">
        <v>1.332082862</v>
      </c>
      <c r="F138" s="13" t="s">
        <v>36</v>
      </c>
      <c r="G138" s="20">
        <v>1.0005</v>
      </c>
      <c r="H138" s="13">
        <f t="shared" si="2"/>
        <v>0.06657085767116443</v>
      </c>
    </row>
    <row r="139" spans="1:8" ht="14.25">
      <c r="A139" s="56">
        <v>39290</v>
      </c>
      <c r="B139" s="13">
        <v>105</v>
      </c>
      <c r="C139" s="13">
        <v>13</v>
      </c>
      <c r="D139" s="13" t="s">
        <v>55</v>
      </c>
      <c r="E139" s="13">
        <v>134.9678643</v>
      </c>
      <c r="F139" s="13" t="s">
        <v>36</v>
      </c>
      <c r="G139" s="20">
        <v>1.0005</v>
      </c>
      <c r="H139" s="13">
        <f t="shared" si="2"/>
        <v>6.7450207046476764</v>
      </c>
    </row>
    <row r="140" spans="1:8" ht="14.25">
      <c r="A140" s="56">
        <v>39290</v>
      </c>
      <c r="B140" s="13">
        <v>105</v>
      </c>
      <c r="C140" s="13">
        <v>13</v>
      </c>
      <c r="D140" s="13" t="s">
        <v>56</v>
      </c>
      <c r="E140" s="13">
        <v>7.447241808000001E-05</v>
      </c>
      <c r="F140" s="13" t="s">
        <v>36</v>
      </c>
      <c r="G140" s="20">
        <v>1.0005</v>
      </c>
      <c r="H140" s="13">
        <f t="shared" si="2"/>
        <v>3.7217600239880068E-06</v>
      </c>
    </row>
    <row r="141" spans="1:8" ht="14.25">
      <c r="A141" s="56">
        <v>39290</v>
      </c>
      <c r="B141" s="13">
        <v>105</v>
      </c>
      <c r="C141" s="13">
        <v>13</v>
      </c>
      <c r="D141" s="13" t="s">
        <v>57</v>
      </c>
      <c r="E141" s="13">
        <v>3.301594505</v>
      </c>
      <c r="F141" s="13" t="s">
        <v>36</v>
      </c>
      <c r="G141" s="20">
        <v>1.0005</v>
      </c>
      <c r="H141" s="13">
        <f t="shared" si="2"/>
        <v>0.1649972266366817</v>
      </c>
    </row>
    <row r="142" spans="1:8" ht="14.25">
      <c r="A142" s="56">
        <v>39290</v>
      </c>
      <c r="B142" s="13">
        <v>105</v>
      </c>
      <c r="C142" s="13">
        <v>13</v>
      </c>
      <c r="D142" s="13" t="s">
        <v>58</v>
      </c>
      <c r="E142" s="13">
        <v>86.45151659</v>
      </c>
      <c r="F142" s="13" t="s">
        <v>36</v>
      </c>
      <c r="G142" s="20">
        <v>1.0005</v>
      </c>
      <c r="H142" s="13">
        <f t="shared" si="2"/>
        <v>4.320415621689156</v>
      </c>
    </row>
    <row r="143" spans="1:8" ht="14.25">
      <c r="A143" s="56">
        <v>39290</v>
      </c>
      <c r="B143" s="13">
        <v>105</v>
      </c>
      <c r="C143" s="13">
        <v>13</v>
      </c>
      <c r="D143" s="13" t="s">
        <v>59</v>
      </c>
      <c r="E143" s="13">
        <v>6.427512377</v>
      </c>
      <c r="F143" s="13" t="s">
        <v>36</v>
      </c>
      <c r="G143" s="20">
        <v>1.0005</v>
      </c>
      <c r="H143" s="13">
        <f t="shared" si="2"/>
        <v>0.3212150113443279</v>
      </c>
    </row>
    <row r="144" spans="1:8" ht="14.25">
      <c r="A144" s="56">
        <v>39290</v>
      </c>
      <c r="B144" s="13">
        <v>105</v>
      </c>
      <c r="C144" s="13">
        <v>13</v>
      </c>
      <c r="D144" s="13" t="s">
        <v>60</v>
      </c>
      <c r="E144" s="13">
        <v>3.777836089</v>
      </c>
      <c r="F144" s="13" t="s">
        <v>36</v>
      </c>
      <c r="G144" s="20">
        <v>1.0005</v>
      </c>
      <c r="H144" s="13">
        <f t="shared" si="2"/>
        <v>0.18879740574712645</v>
      </c>
    </row>
    <row r="145" spans="1:8" ht="14.25">
      <c r="A145" s="56">
        <v>39290</v>
      </c>
      <c r="B145" s="13">
        <v>105</v>
      </c>
      <c r="C145" s="13">
        <v>13</v>
      </c>
      <c r="D145" s="13" t="s">
        <v>61</v>
      </c>
      <c r="E145" s="13">
        <v>2.061727976</v>
      </c>
      <c r="F145" s="13" t="s">
        <v>36</v>
      </c>
      <c r="G145" s="20">
        <v>1.0005</v>
      </c>
      <c r="H145" s="13">
        <f t="shared" si="2"/>
        <v>0.10303488135932033</v>
      </c>
    </row>
    <row r="146" spans="1:8" ht="14.25">
      <c r="A146" s="56">
        <v>39290</v>
      </c>
      <c r="B146" s="13">
        <v>105</v>
      </c>
      <c r="C146" s="13">
        <v>13</v>
      </c>
      <c r="D146" s="13" t="s">
        <v>62</v>
      </c>
      <c r="E146" s="13">
        <v>4.150024836</v>
      </c>
      <c r="F146" s="13" t="s">
        <v>36</v>
      </c>
      <c r="G146" s="20">
        <v>1.0005</v>
      </c>
      <c r="H146" s="13">
        <f t="shared" si="2"/>
        <v>0.2073975430284858</v>
      </c>
    </row>
    <row r="147" spans="1:8" ht="14.25">
      <c r="A147" s="56">
        <v>39290</v>
      </c>
      <c r="B147" s="13">
        <v>105</v>
      </c>
      <c r="C147" s="13">
        <v>13</v>
      </c>
      <c r="D147" s="13" t="s">
        <v>63</v>
      </c>
      <c r="E147" s="13">
        <v>0.6187378096999999</v>
      </c>
      <c r="F147" s="13" t="s">
        <v>36</v>
      </c>
      <c r="G147" s="20">
        <v>1.0005</v>
      </c>
      <c r="H147" s="13">
        <f t="shared" si="2"/>
        <v>0.03092142977011494</v>
      </c>
    </row>
    <row r="148" spans="1:8" ht="14.25">
      <c r="A148" s="56">
        <v>39290</v>
      </c>
      <c r="B148" s="13">
        <v>105</v>
      </c>
      <c r="C148" s="13">
        <v>13</v>
      </c>
      <c r="D148" s="13" t="s">
        <v>64</v>
      </c>
      <c r="E148" s="13">
        <v>1.967080283</v>
      </c>
      <c r="F148" s="13" t="s">
        <v>36</v>
      </c>
      <c r="G148" s="20">
        <v>1.0005</v>
      </c>
      <c r="H148" s="13">
        <f t="shared" si="2"/>
        <v>0.09830486171914044</v>
      </c>
    </row>
    <row r="149" spans="1:8" ht="14.25">
      <c r="A149" s="56">
        <v>39290</v>
      </c>
      <c r="B149" s="13">
        <v>105</v>
      </c>
      <c r="C149" s="13">
        <v>13</v>
      </c>
      <c r="D149" s="13" t="s">
        <v>65</v>
      </c>
      <c r="E149" s="13">
        <v>0.7786547929</v>
      </c>
      <c r="F149" s="13" t="s">
        <v>36</v>
      </c>
      <c r="G149" s="20">
        <v>1.0005</v>
      </c>
      <c r="H149" s="13">
        <f t="shared" si="2"/>
        <v>0.03891328300349825</v>
      </c>
    </row>
    <row r="150" spans="1:8" ht="14.25">
      <c r="A150" s="56">
        <v>39290</v>
      </c>
      <c r="B150" s="13">
        <v>105</v>
      </c>
      <c r="C150" s="13">
        <v>13</v>
      </c>
      <c r="D150" s="13" t="s">
        <v>66</v>
      </c>
      <c r="E150" s="13">
        <v>0.07867159610999999</v>
      </c>
      <c r="F150" s="13" t="s">
        <v>36</v>
      </c>
      <c r="G150" s="21">
        <v>1.0005</v>
      </c>
      <c r="H150" s="13">
        <f t="shared" si="2"/>
        <v>0.0039316139985007496</v>
      </c>
    </row>
    <row r="151" spans="1:8" ht="15" thickBot="1">
      <c r="A151" s="62">
        <v>39290</v>
      </c>
      <c r="B151" s="17">
        <v>105</v>
      </c>
      <c r="C151" s="17">
        <v>13</v>
      </c>
      <c r="D151" s="17" t="s">
        <v>67</v>
      </c>
      <c r="E151" s="17">
        <v>2.440651375</v>
      </c>
      <c r="F151" s="17" t="s">
        <v>36</v>
      </c>
      <c r="G151" s="22">
        <v>1.0005</v>
      </c>
      <c r="H151" s="17">
        <f t="shared" si="2"/>
        <v>0.12197158295852074</v>
      </c>
    </row>
    <row r="152" spans="1:8" ht="14.25">
      <c r="A152" s="56">
        <v>39279</v>
      </c>
      <c r="B152" s="13">
        <v>112</v>
      </c>
      <c r="C152" s="27">
        <v>50</v>
      </c>
      <c r="D152" s="13" t="s">
        <v>53</v>
      </c>
      <c r="E152" s="13">
        <v>14.24801344</v>
      </c>
      <c r="F152" s="13" t="s">
        <v>36</v>
      </c>
      <c r="G152" s="7">
        <v>1.0005</v>
      </c>
      <c r="H152" s="13">
        <f t="shared" si="2"/>
        <v>0.7120446496751625</v>
      </c>
    </row>
    <row r="153" spans="1:8" ht="14.25">
      <c r="A153" s="56">
        <v>39279</v>
      </c>
      <c r="B153" s="13">
        <v>112</v>
      </c>
      <c r="C153" s="27">
        <v>50</v>
      </c>
      <c r="D153" s="13" t="s">
        <v>54</v>
      </c>
      <c r="E153" s="13">
        <v>0.7131983355</v>
      </c>
      <c r="F153" s="13" t="s">
        <v>36</v>
      </c>
      <c r="G153" s="7">
        <v>1.0005</v>
      </c>
      <c r="H153" s="13">
        <f t="shared" si="2"/>
        <v>0.03564209572713643</v>
      </c>
    </row>
    <row r="154" spans="1:8" ht="14.25">
      <c r="A154" s="56">
        <v>39279</v>
      </c>
      <c r="B154" s="13">
        <v>112</v>
      </c>
      <c r="C154" s="27">
        <v>50</v>
      </c>
      <c r="D154" s="13" t="s">
        <v>55</v>
      </c>
      <c r="E154" s="13">
        <v>86.41657879</v>
      </c>
      <c r="F154" s="13" t="s">
        <v>36</v>
      </c>
      <c r="G154" s="7">
        <v>1.0005</v>
      </c>
      <c r="H154" s="13">
        <f t="shared" si="2"/>
        <v>4.318669604697652</v>
      </c>
    </row>
    <row r="155" spans="1:8" ht="14.25">
      <c r="A155" s="56">
        <v>39279</v>
      </c>
      <c r="B155" s="13">
        <v>112</v>
      </c>
      <c r="C155" s="27">
        <v>50</v>
      </c>
      <c r="D155" s="13" t="s">
        <v>56</v>
      </c>
      <c r="E155" s="13">
        <v>8.464707759E-05</v>
      </c>
      <c r="F155" s="13" t="s">
        <v>36</v>
      </c>
      <c r="G155" s="7">
        <v>1.0005</v>
      </c>
      <c r="H155" s="13">
        <f t="shared" si="2"/>
        <v>4.23023876011994E-06</v>
      </c>
    </row>
    <row r="156" spans="1:8" ht="14.25">
      <c r="A156" s="56">
        <v>39279</v>
      </c>
      <c r="B156" s="13">
        <v>112</v>
      </c>
      <c r="C156" s="27">
        <v>50</v>
      </c>
      <c r="D156" s="13" t="s">
        <v>57</v>
      </c>
      <c r="E156" s="13">
        <v>6.327668556</v>
      </c>
      <c r="F156" s="13" t="s">
        <v>36</v>
      </c>
      <c r="G156" s="7">
        <v>1.0005</v>
      </c>
      <c r="H156" s="13">
        <f t="shared" si="2"/>
        <v>0.3162253151424288</v>
      </c>
    </row>
    <row r="157" spans="1:8" ht="14.25">
      <c r="A157" s="56">
        <v>39279</v>
      </c>
      <c r="B157" s="13">
        <v>112</v>
      </c>
      <c r="C157" s="27">
        <v>50</v>
      </c>
      <c r="D157" s="13" t="s">
        <v>58</v>
      </c>
      <c r="E157" s="13">
        <v>36.29809004</v>
      </c>
      <c r="F157" s="13" t="s">
        <v>36</v>
      </c>
      <c r="G157" s="7">
        <v>1.0005</v>
      </c>
      <c r="H157" s="13">
        <f t="shared" si="2"/>
        <v>1.813997503248376</v>
      </c>
    </row>
    <row r="158" spans="1:8" ht="14.25">
      <c r="A158" s="56">
        <v>39279</v>
      </c>
      <c r="B158" s="13">
        <v>112</v>
      </c>
      <c r="C158" s="27">
        <v>50</v>
      </c>
      <c r="D158" s="13" t="s">
        <v>59</v>
      </c>
      <c r="E158" s="13">
        <v>6.420955527</v>
      </c>
      <c r="F158" s="13" t="s">
        <v>36</v>
      </c>
      <c r="G158" s="7">
        <v>1.0005</v>
      </c>
      <c r="H158" s="13">
        <f t="shared" si="2"/>
        <v>0.3208873326836582</v>
      </c>
    </row>
    <row r="159" spans="1:8" ht="14.25">
      <c r="A159" s="56">
        <v>39279</v>
      </c>
      <c r="B159" s="13">
        <v>112</v>
      </c>
      <c r="C159" s="27">
        <v>50</v>
      </c>
      <c r="D159" s="13" t="s">
        <v>60</v>
      </c>
      <c r="E159" s="13">
        <v>3.369784471</v>
      </c>
      <c r="F159" s="13" t="s">
        <v>36</v>
      </c>
      <c r="G159" s="7">
        <v>1.0005</v>
      </c>
      <c r="H159" s="13">
        <f t="shared" si="2"/>
        <v>0.16840502103948027</v>
      </c>
    </row>
    <row r="160" spans="1:8" ht="14.25">
      <c r="A160" s="56">
        <v>39279</v>
      </c>
      <c r="B160" s="13">
        <v>112</v>
      </c>
      <c r="C160" s="27">
        <v>50</v>
      </c>
      <c r="D160" s="13" t="s">
        <v>61</v>
      </c>
      <c r="E160" s="13">
        <v>1.675118327</v>
      </c>
      <c r="F160" s="13" t="s">
        <v>36</v>
      </c>
      <c r="G160" s="7">
        <v>1.0005</v>
      </c>
      <c r="H160" s="13">
        <f t="shared" si="2"/>
        <v>0.08371405932033985</v>
      </c>
    </row>
    <row r="161" spans="1:8" ht="14.25">
      <c r="A161" s="56">
        <v>39279</v>
      </c>
      <c r="B161" s="13">
        <v>112</v>
      </c>
      <c r="C161" s="27">
        <v>50</v>
      </c>
      <c r="D161" s="13" t="s">
        <v>62</v>
      </c>
      <c r="E161" s="13">
        <v>6.87986345</v>
      </c>
      <c r="F161" s="13" t="s">
        <v>36</v>
      </c>
      <c r="G161" s="7">
        <v>1.0005</v>
      </c>
      <c r="H161" s="13">
        <f t="shared" si="2"/>
        <v>0.34382126186906553</v>
      </c>
    </row>
    <row r="162" spans="1:8" ht="14.25">
      <c r="A162" s="56">
        <v>39279</v>
      </c>
      <c r="B162" s="13">
        <v>112</v>
      </c>
      <c r="C162" s="27">
        <v>50</v>
      </c>
      <c r="D162" s="13" t="s">
        <v>63</v>
      </c>
      <c r="E162" s="13">
        <v>0.1647129008</v>
      </c>
      <c r="F162" s="13" t="s">
        <v>36</v>
      </c>
      <c r="G162" s="7">
        <v>1.0005</v>
      </c>
      <c r="H162" s="13">
        <f t="shared" si="2"/>
        <v>0.008231529275362321</v>
      </c>
    </row>
    <row r="163" spans="1:8" ht="14.25">
      <c r="A163" s="56">
        <v>39279</v>
      </c>
      <c r="B163" s="13">
        <v>112</v>
      </c>
      <c r="C163" s="27">
        <v>50</v>
      </c>
      <c r="D163" s="13" t="s">
        <v>64</v>
      </c>
      <c r="E163" s="13">
        <v>1.55380331</v>
      </c>
      <c r="F163" s="13" t="s">
        <v>36</v>
      </c>
      <c r="G163" s="7">
        <v>1.0005</v>
      </c>
      <c r="H163" s="13">
        <f t="shared" si="2"/>
        <v>0.07765133983008497</v>
      </c>
    </row>
    <row r="164" spans="1:8" ht="14.25">
      <c r="A164" s="56">
        <v>39279</v>
      </c>
      <c r="B164" s="13">
        <v>112</v>
      </c>
      <c r="C164" s="27">
        <v>50</v>
      </c>
      <c r="D164" s="13" t="s">
        <v>65</v>
      </c>
      <c r="E164" s="13">
        <v>0.3230416457</v>
      </c>
      <c r="F164" s="13" t="s">
        <v>36</v>
      </c>
      <c r="G164" s="7">
        <v>1.0005</v>
      </c>
      <c r="H164" s="13">
        <f t="shared" si="2"/>
        <v>0.016144010279860073</v>
      </c>
    </row>
    <row r="165" spans="1:8" ht="14.25">
      <c r="A165" s="56">
        <v>39279</v>
      </c>
      <c r="B165" s="13">
        <v>112</v>
      </c>
      <c r="C165" s="27">
        <v>50</v>
      </c>
      <c r="D165" s="13" t="s">
        <v>66</v>
      </c>
      <c r="E165" s="13">
        <v>0.083948961</v>
      </c>
      <c r="F165" s="13" t="s">
        <v>36</v>
      </c>
      <c r="G165" s="7">
        <v>1.0005</v>
      </c>
      <c r="H165" s="13">
        <f t="shared" si="2"/>
        <v>0.004195350374812594</v>
      </c>
    </row>
    <row r="166" spans="1:8" ht="15" thickBot="1">
      <c r="A166" s="62">
        <v>39279</v>
      </c>
      <c r="B166" s="17">
        <v>112</v>
      </c>
      <c r="C166" s="28">
        <v>50</v>
      </c>
      <c r="D166" s="17" t="s">
        <v>67</v>
      </c>
      <c r="E166" s="17">
        <v>1.259732916</v>
      </c>
      <c r="F166" s="17" t="s">
        <v>36</v>
      </c>
      <c r="G166" s="9">
        <v>1.0005</v>
      </c>
      <c r="H166" s="17">
        <f t="shared" si="2"/>
        <v>0.06295516821589206</v>
      </c>
    </row>
    <row r="167" spans="1:8" ht="14.25">
      <c r="A167" s="56">
        <v>39290</v>
      </c>
      <c r="B167" s="13">
        <v>113</v>
      </c>
      <c r="C167" s="13" t="s">
        <v>44</v>
      </c>
      <c r="D167" s="13" t="s">
        <v>53</v>
      </c>
      <c r="E167" s="13">
        <v>3.911800717</v>
      </c>
      <c r="F167" s="13" t="s">
        <v>36</v>
      </c>
      <c r="G167" s="20">
        <v>1.0014</v>
      </c>
      <c r="H167" s="13">
        <f t="shared" si="2"/>
        <v>0.19531659262033152</v>
      </c>
    </row>
    <row r="168" spans="1:8" ht="14.25">
      <c r="A168" s="56">
        <v>39290</v>
      </c>
      <c r="B168" s="13">
        <v>113</v>
      </c>
      <c r="C168" s="13" t="s">
        <v>44</v>
      </c>
      <c r="D168" s="13" t="s">
        <v>54</v>
      </c>
      <c r="E168" s="13">
        <v>0.8138984651</v>
      </c>
      <c r="F168" s="13" t="s">
        <v>36</v>
      </c>
      <c r="G168" s="20">
        <v>1.0014</v>
      </c>
      <c r="H168" s="13">
        <f t="shared" si="2"/>
        <v>0.04063803001298182</v>
      </c>
    </row>
    <row r="169" spans="1:8" ht="14.25">
      <c r="A169" s="56">
        <v>39290</v>
      </c>
      <c r="B169" s="13">
        <v>113</v>
      </c>
      <c r="C169" s="13" t="s">
        <v>44</v>
      </c>
      <c r="D169" s="13" t="s">
        <v>55</v>
      </c>
      <c r="E169" s="13">
        <v>144.4683294</v>
      </c>
      <c r="F169" s="13" t="s">
        <v>36</v>
      </c>
      <c r="G169" s="20">
        <v>1.0014</v>
      </c>
      <c r="H169" s="13">
        <f t="shared" si="2"/>
        <v>7.213317825044936</v>
      </c>
    </row>
    <row r="170" spans="1:8" ht="14.25">
      <c r="A170" s="56">
        <v>39290</v>
      </c>
      <c r="B170" s="13">
        <v>113</v>
      </c>
      <c r="C170" s="13" t="s">
        <v>44</v>
      </c>
      <c r="D170" s="13" t="s">
        <v>56</v>
      </c>
      <c r="E170" s="13">
        <v>6.186884346E-05</v>
      </c>
      <c r="F170" s="13" t="s">
        <v>36</v>
      </c>
      <c r="G170" s="20">
        <v>1.0014</v>
      </c>
      <c r="H170" s="13">
        <f t="shared" si="2"/>
        <v>3.089117408627921E-06</v>
      </c>
    </row>
    <row r="171" spans="1:8" ht="14.25">
      <c r="A171" s="56">
        <v>39290</v>
      </c>
      <c r="B171" s="13">
        <v>113</v>
      </c>
      <c r="C171" s="13" t="s">
        <v>44</v>
      </c>
      <c r="D171" s="13" t="s">
        <v>57</v>
      </c>
      <c r="E171" s="13">
        <v>4.405563573</v>
      </c>
      <c r="F171" s="13" t="s">
        <v>36</v>
      </c>
      <c r="G171" s="20">
        <v>1.0014</v>
      </c>
      <c r="H171" s="13">
        <f t="shared" si="2"/>
        <v>0.21997022034152186</v>
      </c>
    </row>
    <row r="172" spans="1:8" ht="14.25">
      <c r="A172" s="56">
        <v>39290</v>
      </c>
      <c r="B172" s="13">
        <v>113</v>
      </c>
      <c r="C172" s="13" t="s">
        <v>44</v>
      </c>
      <c r="D172" s="13" t="s">
        <v>58</v>
      </c>
      <c r="E172" s="13">
        <v>32.65141556</v>
      </c>
      <c r="F172" s="13" t="s">
        <v>36</v>
      </c>
      <c r="G172" s="20">
        <v>1.0014</v>
      </c>
      <c r="H172" s="13">
        <f t="shared" si="2"/>
        <v>1.6302883742760133</v>
      </c>
    </row>
    <row r="173" spans="1:8" ht="14.25">
      <c r="A173" s="56">
        <v>39290</v>
      </c>
      <c r="B173" s="13">
        <v>113</v>
      </c>
      <c r="C173" s="13" t="s">
        <v>44</v>
      </c>
      <c r="D173" s="13" t="s">
        <v>59</v>
      </c>
      <c r="E173" s="13">
        <v>9.11199499</v>
      </c>
      <c r="F173" s="13" t="s">
        <v>36</v>
      </c>
      <c r="G173" s="20">
        <v>1.0014</v>
      </c>
      <c r="H173" s="13">
        <f t="shared" si="2"/>
        <v>0.45496280157779107</v>
      </c>
    </row>
    <row r="174" spans="1:8" ht="14.25">
      <c r="A174" s="56">
        <v>39290</v>
      </c>
      <c r="B174" s="13">
        <v>113</v>
      </c>
      <c r="C174" s="13" t="s">
        <v>44</v>
      </c>
      <c r="D174" s="13" t="s">
        <v>60</v>
      </c>
      <c r="E174" s="13">
        <v>8.288774547</v>
      </c>
      <c r="F174" s="13" t="s">
        <v>36</v>
      </c>
      <c r="G174" s="20">
        <v>1.0014</v>
      </c>
      <c r="H174" s="13">
        <f t="shared" si="2"/>
        <v>0.4138593242959856</v>
      </c>
    </row>
    <row r="175" spans="1:8" ht="14.25">
      <c r="A175" s="56">
        <v>39290</v>
      </c>
      <c r="B175" s="13">
        <v>113</v>
      </c>
      <c r="C175" s="13" t="s">
        <v>44</v>
      </c>
      <c r="D175" s="13" t="s">
        <v>61</v>
      </c>
      <c r="E175" s="13">
        <v>1.547399239</v>
      </c>
      <c r="F175" s="13" t="s">
        <v>36</v>
      </c>
      <c r="G175" s="20">
        <v>1.0014</v>
      </c>
      <c r="H175" s="13">
        <f t="shared" si="2"/>
        <v>0.07726179543638906</v>
      </c>
    </row>
    <row r="176" spans="1:8" ht="14.25">
      <c r="A176" s="56">
        <v>39290</v>
      </c>
      <c r="B176" s="13">
        <v>113</v>
      </c>
      <c r="C176" s="13" t="s">
        <v>44</v>
      </c>
      <c r="D176" s="13" t="s">
        <v>62</v>
      </c>
      <c r="E176" s="13">
        <v>4.150755675</v>
      </c>
      <c r="F176" s="13" t="s">
        <v>36</v>
      </c>
      <c r="G176" s="20">
        <v>1.0014</v>
      </c>
      <c r="H176" s="13">
        <f t="shared" si="2"/>
        <v>0.20724763705811863</v>
      </c>
    </row>
    <row r="177" spans="1:8" ht="14.25">
      <c r="A177" s="56">
        <v>39290</v>
      </c>
      <c r="B177" s="13">
        <v>113</v>
      </c>
      <c r="C177" s="13" t="s">
        <v>44</v>
      </c>
      <c r="D177" s="13" t="s">
        <v>63</v>
      </c>
      <c r="E177" s="13">
        <v>0.13999858169999999</v>
      </c>
      <c r="F177" s="13" t="s">
        <v>36</v>
      </c>
      <c r="G177" s="20">
        <v>1.0014</v>
      </c>
      <c r="H177" s="13">
        <f t="shared" si="2"/>
        <v>0.006990142884961054</v>
      </c>
    </row>
    <row r="178" spans="1:8" ht="14.25">
      <c r="A178" s="56">
        <v>39290</v>
      </c>
      <c r="B178" s="13">
        <v>113</v>
      </c>
      <c r="C178" s="13" t="s">
        <v>44</v>
      </c>
      <c r="D178" s="13" t="s">
        <v>64</v>
      </c>
      <c r="E178" s="13">
        <v>1.662396657</v>
      </c>
      <c r="F178" s="13" t="s">
        <v>36</v>
      </c>
      <c r="G178" s="20">
        <v>1.0014</v>
      </c>
      <c r="H178" s="13">
        <f t="shared" si="2"/>
        <v>0.08300362777112043</v>
      </c>
    </row>
    <row r="179" spans="1:8" ht="14.25">
      <c r="A179" s="56">
        <v>39290</v>
      </c>
      <c r="B179" s="13">
        <v>113</v>
      </c>
      <c r="C179" s="13" t="s">
        <v>44</v>
      </c>
      <c r="D179" s="13" t="s">
        <v>65</v>
      </c>
      <c r="E179" s="13">
        <v>0.47710924460000004</v>
      </c>
      <c r="F179" s="13" t="s">
        <v>36</v>
      </c>
      <c r="G179" s="20">
        <v>1.0014</v>
      </c>
      <c r="H179" s="13">
        <f t="shared" si="2"/>
        <v>0.023822111274216098</v>
      </c>
    </row>
    <row r="180" spans="1:8" ht="14.25">
      <c r="A180" s="56">
        <v>39290</v>
      </c>
      <c r="B180" s="13">
        <v>113</v>
      </c>
      <c r="C180" s="13" t="s">
        <v>44</v>
      </c>
      <c r="D180" s="13" t="s">
        <v>66</v>
      </c>
      <c r="E180" s="13">
        <v>0.06456509101</v>
      </c>
      <c r="F180" s="13" t="s">
        <v>36</v>
      </c>
      <c r="G180" s="21">
        <v>1.0014</v>
      </c>
      <c r="H180" s="13">
        <f t="shared" si="2"/>
        <v>0.0032237413126622733</v>
      </c>
    </row>
    <row r="181" spans="1:8" ht="15" thickBot="1">
      <c r="A181" s="62">
        <v>39290</v>
      </c>
      <c r="B181" s="17">
        <v>113</v>
      </c>
      <c r="C181" s="17" t="s">
        <v>44</v>
      </c>
      <c r="D181" s="17" t="s">
        <v>67</v>
      </c>
      <c r="E181" s="17">
        <v>0.9957678516</v>
      </c>
      <c r="F181" s="17" t="s">
        <v>36</v>
      </c>
      <c r="G181" s="22">
        <v>1.0014</v>
      </c>
      <c r="H181" s="17">
        <f t="shared" si="2"/>
        <v>0.04971878627920911</v>
      </c>
    </row>
    <row r="182" spans="1:8" ht="14.25">
      <c r="A182" s="56">
        <v>39290</v>
      </c>
      <c r="B182" s="13">
        <v>119</v>
      </c>
      <c r="C182" s="13">
        <v>15</v>
      </c>
      <c r="D182" s="13" t="s">
        <v>53</v>
      </c>
      <c r="E182" s="13">
        <v>55.84007349</v>
      </c>
      <c r="F182" s="13" t="s">
        <v>36</v>
      </c>
      <c r="G182" s="20">
        <v>1.0007</v>
      </c>
      <c r="H182" s="13">
        <f t="shared" si="2"/>
        <v>2.7900506390526636</v>
      </c>
    </row>
    <row r="183" spans="1:8" ht="14.25">
      <c r="A183" s="56">
        <v>39290</v>
      </c>
      <c r="B183" s="13">
        <v>119</v>
      </c>
      <c r="C183" s="13">
        <v>15</v>
      </c>
      <c r="D183" s="13" t="s">
        <v>54</v>
      </c>
      <c r="E183" s="13">
        <v>0.7849067179</v>
      </c>
      <c r="F183" s="13" t="s">
        <v>36</v>
      </c>
      <c r="G183" s="20">
        <v>1.0007</v>
      </c>
      <c r="H183" s="13">
        <f t="shared" si="2"/>
        <v>0.03921788337663636</v>
      </c>
    </row>
    <row r="184" spans="1:8" ht="14.25">
      <c r="A184" s="56">
        <v>39290</v>
      </c>
      <c r="B184" s="13">
        <v>119</v>
      </c>
      <c r="C184" s="13">
        <v>15</v>
      </c>
      <c r="D184" s="13" t="s">
        <v>55</v>
      </c>
      <c r="E184" s="13">
        <v>92.14268858</v>
      </c>
      <c r="F184" s="13" t="s">
        <v>36</v>
      </c>
      <c r="G184" s="20">
        <v>1.0007</v>
      </c>
      <c r="H184" s="13">
        <f t="shared" si="2"/>
        <v>4.603911690816429</v>
      </c>
    </row>
    <row r="185" spans="1:8" ht="14.25">
      <c r="A185" s="56">
        <v>39290</v>
      </c>
      <c r="B185" s="13">
        <v>119</v>
      </c>
      <c r="C185" s="13">
        <v>15</v>
      </c>
      <c r="D185" s="13" t="s">
        <v>56</v>
      </c>
      <c r="E185" s="13">
        <v>0.000490993542</v>
      </c>
      <c r="F185" s="13" t="s">
        <v>36</v>
      </c>
      <c r="G185" s="20">
        <v>1.0007</v>
      </c>
      <c r="H185" s="13">
        <f t="shared" si="2"/>
        <v>2.4532504346957133E-05</v>
      </c>
    </row>
    <row r="186" spans="1:8" ht="14.25">
      <c r="A186" s="56">
        <v>39290</v>
      </c>
      <c r="B186" s="13">
        <v>119</v>
      </c>
      <c r="C186" s="13">
        <v>15</v>
      </c>
      <c r="D186" s="13" t="s">
        <v>57</v>
      </c>
      <c r="E186" s="13">
        <v>30.62783335</v>
      </c>
      <c r="F186" s="13" t="s">
        <v>36</v>
      </c>
      <c r="G186" s="20">
        <v>1.0007</v>
      </c>
      <c r="H186" s="13">
        <f t="shared" si="2"/>
        <v>1.5303204431897675</v>
      </c>
    </row>
    <row r="187" spans="1:8" ht="14.25">
      <c r="A187" s="56">
        <v>39290</v>
      </c>
      <c r="B187" s="13">
        <v>119</v>
      </c>
      <c r="C187" s="13">
        <v>15</v>
      </c>
      <c r="D187" s="13" t="s">
        <v>58</v>
      </c>
      <c r="E187" s="13">
        <v>41.46226658</v>
      </c>
      <c r="F187" s="13" t="s">
        <v>36</v>
      </c>
      <c r="G187" s="20">
        <v>1.0007</v>
      </c>
      <c r="H187" s="13">
        <f t="shared" si="2"/>
        <v>2.071663164784651</v>
      </c>
    </row>
    <row r="188" spans="1:8" ht="14.25">
      <c r="A188" s="56">
        <v>39290</v>
      </c>
      <c r="B188" s="13">
        <v>119</v>
      </c>
      <c r="C188" s="13">
        <v>15</v>
      </c>
      <c r="D188" s="13" t="s">
        <v>59</v>
      </c>
      <c r="E188" s="13">
        <v>12.46611431</v>
      </c>
      <c r="F188" s="13" t="s">
        <v>36</v>
      </c>
      <c r="G188" s="20">
        <v>1.0007</v>
      </c>
      <c r="H188" s="13">
        <f t="shared" si="2"/>
        <v>0.6228697067053064</v>
      </c>
    </row>
    <row r="189" spans="1:8" ht="14.25">
      <c r="A189" s="56">
        <v>39290</v>
      </c>
      <c r="B189" s="13">
        <v>119</v>
      </c>
      <c r="C189" s="13">
        <v>15</v>
      </c>
      <c r="D189" s="13" t="s">
        <v>60</v>
      </c>
      <c r="E189" s="13">
        <v>5.555663016</v>
      </c>
      <c r="F189" s="13" t="s">
        <v>36</v>
      </c>
      <c r="G189" s="20">
        <v>1.0007</v>
      </c>
      <c r="H189" s="13">
        <f t="shared" si="2"/>
        <v>0.27758883861297096</v>
      </c>
    </row>
    <row r="190" spans="1:8" ht="14.25">
      <c r="A190" s="56">
        <v>39290</v>
      </c>
      <c r="B190" s="13">
        <v>119</v>
      </c>
      <c r="C190" s="13">
        <v>15</v>
      </c>
      <c r="D190" s="13" t="s">
        <v>61</v>
      </c>
      <c r="E190" s="13">
        <v>2.824344641</v>
      </c>
      <c r="F190" s="13" t="s">
        <v>36</v>
      </c>
      <c r="G190" s="20">
        <v>1.0007</v>
      </c>
      <c r="H190" s="13">
        <f t="shared" si="2"/>
        <v>0.1411184491356051</v>
      </c>
    </row>
    <row r="191" spans="1:8" ht="14.25">
      <c r="A191" s="56">
        <v>39290</v>
      </c>
      <c r="B191" s="13">
        <v>119</v>
      </c>
      <c r="C191" s="13">
        <v>15</v>
      </c>
      <c r="D191" s="13" t="s">
        <v>62</v>
      </c>
      <c r="E191" s="13">
        <v>11.7406925</v>
      </c>
      <c r="F191" s="13" t="s">
        <v>36</v>
      </c>
      <c r="G191" s="20">
        <v>1.0007</v>
      </c>
      <c r="H191" s="13">
        <f t="shared" si="2"/>
        <v>0.5866239882082543</v>
      </c>
    </row>
    <row r="192" spans="1:8" ht="14.25">
      <c r="A192" s="56">
        <v>39290</v>
      </c>
      <c r="B192" s="13">
        <v>119</v>
      </c>
      <c r="C192" s="13">
        <v>15</v>
      </c>
      <c r="D192" s="13" t="s">
        <v>63</v>
      </c>
      <c r="E192" s="13">
        <v>0.2468215902</v>
      </c>
      <c r="F192" s="13" t="s">
        <v>36</v>
      </c>
      <c r="G192" s="20">
        <v>1.0007</v>
      </c>
      <c r="H192" s="13">
        <f t="shared" si="2"/>
        <v>0.012332446797241933</v>
      </c>
    </row>
    <row r="193" spans="1:8" ht="14.25">
      <c r="A193" s="56">
        <v>39290</v>
      </c>
      <c r="B193" s="13">
        <v>119</v>
      </c>
      <c r="C193" s="13">
        <v>15</v>
      </c>
      <c r="D193" s="13" t="s">
        <v>64</v>
      </c>
      <c r="E193" s="13">
        <v>3.971126536</v>
      </c>
      <c r="F193" s="13" t="s">
        <v>36</v>
      </c>
      <c r="G193" s="20">
        <v>1.0007</v>
      </c>
      <c r="H193" s="13">
        <f t="shared" si="2"/>
        <v>0.19841743459578298</v>
      </c>
    </row>
    <row r="194" spans="1:8" ht="14.25">
      <c r="A194" s="56">
        <v>39290</v>
      </c>
      <c r="B194" s="13">
        <v>119</v>
      </c>
      <c r="C194" s="13">
        <v>15</v>
      </c>
      <c r="D194" s="13" t="s">
        <v>65</v>
      </c>
      <c r="E194" s="13">
        <v>0.3634870701</v>
      </c>
      <c r="F194" s="13" t="s">
        <v>36</v>
      </c>
      <c r="G194" s="20">
        <v>1.0007</v>
      </c>
      <c r="H194" s="13">
        <f aca="true" t="shared" si="3" ref="H194:H257">E194*0.05/G194</f>
        <v>0.01816164035675028</v>
      </c>
    </row>
    <row r="195" spans="1:8" ht="15" thickBot="1">
      <c r="A195" s="62">
        <v>39290</v>
      </c>
      <c r="B195" s="17">
        <v>119</v>
      </c>
      <c r="C195" s="17">
        <v>15</v>
      </c>
      <c r="D195" s="17" t="s">
        <v>66</v>
      </c>
      <c r="E195" s="17">
        <v>0.466405328</v>
      </c>
      <c r="F195" s="17" t="s">
        <v>36</v>
      </c>
      <c r="G195" s="22">
        <v>1.0007</v>
      </c>
      <c r="H195" s="17">
        <f t="shared" si="3"/>
        <v>0.023303953632457283</v>
      </c>
    </row>
    <row r="196" spans="1:8" ht="14.25">
      <c r="A196" s="56">
        <v>39290</v>
      </c>
      <c r="B196" s="13">
        <v>119</v>
      </c>
      <c r="C196" s="13">
        <v>15</v>
      </c>
      <c r="D196" s="13" t="s">
        <v>67</v>
      </c>
      <c r="E196" s="13">
        <v>1.697726611</v>
      </c>
      <c r="F196" s="13" t="s">
        <v>36</v>
      </c>
      <c r="G196" s="20">
        <v>1.0007</v>
      </c>
      <c r="H196" s="13">
        <f t="shared" si="3"/>
        <v>0.08482695168382133</v>
      </c>
    </row>
    <row r="197" spans="1:8" ht="14.25">
      <c r="A197" s="56">
        <v>39290</v>
      </c>
      <c r="B197" s="13">
        <v>129</v>
      </c>
      <c r="C197" s="13">
        <v>6</v>
      </c>
      <c r="D197" s="13" t="s">
        <v>53</v>
      </c>
      <c r="E197" s="13">
        <v>6.382122245</v>
      </c>
      <c r="F197" s="13" t="s">
        <v>36</v>
      </c>
      <c r="G197" s="20">
        <v>1.0026</v>
      </c>
      <c r="H197" s="13">
        <f t="shared" si="3"/>
        <v>0.3182785879214044</v>
      </c>
    </row>
    <row r="198" spans="1:8" ht="14.25">
      <c r="A198" s="56">
        <v>39290</v>
      </c>
      <c r="B198" s="13">
        <v>129</v>
      </c>
      <c r="C198" s="13">
        <v>6</v>
      </c>
      <c r="D198" s="13" t="s">
        <v>54</v>
      </c>
      <c r="E198" s="13">
        <v>0.7429608013</v>
      </c>
      <c r="F198" s="13" t="s">
        <v>36</v>
      </c>
      <c r="G198" s="20">
        <v>1.0026</v>
      </c>
      <c r="H198" s="13">
        <f t="shared" si="3"/>
        <v>0.03705170563036106</v>
      </c>
    </row>
    <row r="199" spans="1:8" ht="14.25">
      <c r="A199" s="56">
        <v>39290</v>
      </c>
      <c r="B199" s="13">
        <v>129</v>
      </c>
      <c r="C199" s="13">
        <v>6</v>
      </c>
      <c r="D199" s="13" t="s">
        <v>55</v>
      </c>
      <c r="E199" s="13">
        <v>71.02869101</v>
      </c>
      <c r="F199" s="13" t="s">
        <v>36</v>
      </c>
      <c r="G199" s="20">
        <v>1.0026</v>
      </c>
      <c r="H199" s="13">
        <f t="shared" si="3"/>
        <v>3.542224766108119</v>
      </c>
    </row>
    <row r="200" spans="1:8" ht="14.25">
      <c r="A200" s="56">
        <v>39290</v>
      </c>
      <c r="B200" s="13">
        <v>129</v>
      </c>
      <c r="C200" s="13">
        <v>6</v>
      </c>
      <c r="D200" s="13" t="s">
        <v>56</v>
      </c>
      <c r="E200" s="13">
        <v>7.045463307999999E-05</v>
      </c>
      <c r="F200" s="13" t="s">
        <v>36</v>
      </c>
      <c r="G200" s="20">
        <v>1.0026</v>
      </c>
      <c r="H200" s="13">
        <f t="shared" si="3"/>
        <v>3.513596303610612E-06</v>
      </c>
    </row>
    <row r="201" spans="1:8" ht="14.25">
      <c r="A201" s="56">
        <v>39290</v>
      </c>
      <c r="B201" s="13">
        <v>129</v>
      </c>
      <c r="C201" s="13">
        <v>6</v>
      </c>
      <c r="D201" s="13" t="s">
        <v>57</v>
      </c>
      <c r="E201" s="13">
        <v>6.389384562</v>
      </c>
      <c r="F201" s="13" t="s">
        <v>36</v>
      </c>
      <c r="G201" s="20">
        <v>1.0026</v>
      </c>
      <c r="H201" s="13">
        <f t="shared" si="3"/>
        <v>0.31864076211849196</v>
      </c>
    </row>
    <row r="202" spans="1:8" ht="14.25">
      <c r="A202" s="56">
        <v>39290</v>
      </c>
      <c r="B202" s="13">
        <v>129</v>
      </c>
      <c r="C202" s="13">
        <v>6</v>
      </c>
      <c r="D202" s="13" t="s">
        <v>58</v>
      </c>
      <c r="E202" s="13">
        <v>26.27238623</v>
      </c>
      <c r="F202" s="13" t="s">
        <v>36</v>
      </c>
      <c r="G202" s="20">
        <v>1.0026</v>
      </c>
      <c r="H202" s="13">
        <f t="shared" si="3"/>
        <v>1.3102127583283465</v>
      </c>
    </row>
    <row r="203" spans="1:8" ht="14.25">
      <c r="A203" s="56">
        <v>39290</v>
      </c>
      <c r="B203" s="13">
        <v>129</v>
      </c>
      <c r="C203" s="13">
        <v>6</v>
      </c>
      <c r="D203" s="13" t="s">
        <v>59</v>
      </c>
      <c r="E203" s="13">
        <v>7.422855222</v>
      </c>
      <c r="F203" s="13" t="s">
        <v>36</v>
      </c>
      <c r="G203" s="20">
        <v>1.0026</v>
      </c>
      <c r="H203" s="13">
        <f t="shared" si="3"/>
        <v>0.37018029233991623</v>
      </c>
    </row>
    <row r="204" spans="1:8" ht="14.25">
      <c r="A204" s="56">
        <v>39290</v>
      </c>
      <c r="B204" s="13">
        <v>129</v>
      </c>
      <c r="C204" s="13">
        <v>6</v>
      </c>
      <c r="D204" s="13" t="s">
        <v>60</v>
      </c>
      <c r="E204" s="13">
        <v>2.702744585</v>
      </c>
      <c r="F204" s="13" t="s">
        <v>36</v>
      </c>
      <c r="G204" s="20">
        <v>1.0026</v>
      </c>
      <c r="H204" s="13">
        <f t="shared" si="3"/>
        <v>0.13478678361260724</v>
      </c>
    </row>
    <row r="205" spans="1:8" ht="14.25">
      <c r="A205" s="56">
        <v>39290</v>
      </c>
      <c r="B205" s="13">
        <v>129</v>
      </c>
      <c r="C205" s="13">
        <v>6</v>
      </c>
      <c r="D205" s="13" t="s">
        <v>61</v>
      </c>
      <c r="E205" s="13">
        <v>0.6912661866</v>
      </c>
      <c r="F205" s="13" t="s">
        <v>36</v>
      </c>
      <c r="G205" s="20">
        <v>1.0026</v>
      </c>
      <c r="H205" s="13">
        <f t="shared" si="3"/>
        <v>0.03447367776780372</v>
      </c>
    </row>
    <row r="206" spans="1:8" ht="14.25">
      <c r="A206" s="56">
        <v>39290</v>
      </c>
      <c r="B206" s="13">
        <v>129</v>
      </c>
      <c r="C206" s="13">
        <v>6</v>
      </c>
      <c r="D206" s="13" t="s">
        <v>62</v>
      </c>
      <c r="E206" s="13">
        <v>4.755152777</v>
      </c>
      <c r="F206" s="13" t="s">
        <v>36</v>
      </c>
      <c r="G206" s="20">
        <v>1.0026</v>
      </c>
      <c r="H206" s="13">
        <f t="shared" si="3"/>
        <v>0.23714107206263715</v>
      </c>
    </row>
    <row r="207" spans="1:8" ht="14.25">
      <c r="A207" s="56">
        <v>39290</v>
      </c>
      <c r="B207" s="13">
        <v>129</v>
      </c>
      <c r="C207" s="13">
        <v>6</v>
      </c>
      <c r="D207" s="13" t="s">
        <v>63</v>
      </c>
      <c r="E207" s="13">
        <v>0.1738270828</v>
      </c>
      <c r="F207" s="13" t="s">
        <v>36</v>
      </c>
      <c r="G207" s="20">
        <v>1.0026</v>
      </c>
      <c r="H207" s="13">
        <f t="shared" si="3"/>
        <v>0.008668815220426892</v>
      </c>
    </row>
    <row r="208" spans="1:8" ht="14.25">
      <c r="A208" s="56">
        <v>39290</v>
      </c>
      <c r="B208" s="13">
        <v>129</v>
      </c>
      <c r="C208" s="13">
        <v>6</v>
      </c>
      <c r="D208" s="13" t="s">
        <v>64</v>
      </c>
      <c r="E208" s="13">
        <v>1.462285419</v>
      </c>
      <c r="F208" s="13" t="s">
        <v>36</v>
      </c>
      <c r="G208" s="20">
        <v>1.0026</v>
      </c>
      <c r="H208" s="13">
        <f t="shared" si="3"/>
        <v>0.07292466681627768</v>
      </c>
    </row>
    <row r="209" spans="1:8" ht="14.25">
      <c r="A209" s="56">
        <v>39290</v>
      </c>
      <c r="B209" s="13">
        <v>129</v>
      </c>
      <c r="C209" s="13">
        <v>6</v>
      </c>
      <c r="D209" s="13" t="s">
        <v>65</v>
      </c>
      <c r="E209" s="13">
        <v>0.465072153</v>
      </c>
      <c r="F209" s="13" t="s">
        <v>36</v>
      </c>
      <c r="G209" s="20">
        <v>1.0026</v>
      </c>
      <c r="H209" s="13">
        <f t="shared" si="3"/>
        <v>0.023193305056852187</v>
      </c>
    </row>
    <row r="210" spans="1:8" ht="14.25">
      <c r="A210" s="56">
        <v>39290</v>
      </c>
      <c r="B210" s="13">
        <v>129</v>
      </c>
      <c r="C210" s="13">
        <v>6</v>
      </c>
      <c r="D210" s="13" t="s">
        <v>66</v>
      </c>
      <c r="E210" s="13">
        <v>0.1731658878</v>
      </c>
      <c r="F210" s="13" t="s">
        <v>36</v>
      </c>
      <c r="G210" s="21">
        <v>1.0026</v>
      </c>
      <c r="H210" s="13">
        <f t="shared" si="3"/>
        <v>0.008635841202872531</v>
      </c>
    </row>
    <row r="211" spans="1:8" ht="15" thickBot="1">
      <c r="A211" s="62">
        <v>39290</v>
      </c>
      <c r="B211" s="17">
        <v>129</v>
      </c>
      <c r="C211" s="17">
        <v>6</v>
      </c>
      <c r="D211" s="17" t="s">
        <v>67</v>
      </c>
      <c r="E211" s="17">
        <v>0.6654597813</v>
      </c>
      <c r="F211" s="17" t="s">
        <v>36</v>
      </c>
      <c r="G211" s="22">
        <v>1.0026</v>
      </c>
      <c r="H211" s="17">
        <f t="shared" si="3"/>
        <v>0.03318670363554758</v>
      </c>
    </row>
    <row r="212" spans="1:8" ht="14.25">
      <c r="A212" s="56">
        <v>39290</v>
      </c>
      <c r="B212" s="13">
        <v>130</v>
      </c>
      <c r="C212" s="25">
        <v>5</v>
      </c>
      <c r="D212" s="13" t="s">
        <v>53</v>
      </c>
      <c r="E212" s="13">
        <v>4.027418476</v>
      </c>
      <c r="F212" s="13" t="s">
        <v>36</v>
      </c>
      <c r="G212" s="20">
        <v>1.0048</v>
      </c>
      <c r="H212" s="13">
        <f t="shared" si="3"/>
        <v>0.2004089607882166</v>
      </c>
    </row>
    <row r="213" spans="1:8" ht="14.25">
      <c r="A213" s="56">
        <v>39290</v>
      </c>
      <c r="B213" s="13">
        <v>130</v>
      </c>
      <c r="C213" s="25">
        <v>5</v>
      </c>
      <c r="D213" s="13" t="s">
        <v>54</v>
      </c>
      <c r="E213" s="13">
        <v>0.5892505720000001</v>
      </c>
      <c r="F213" s="13" t="s">
        <v>36</v>
      </c>
      <c r="G213" s="20">
        <v>1.0048</v>
      </c>
      <c r="H213" s="13">
        <f t="shared" si="3"/>
        <v>0.029321784036624214</v>
      </c>
    </row>
    <row r="214" spans="1:8" ht="14.25">
      <c r="A214" s="56">
        <v>39290</v>
      </c>
      <c r="B214" s="13">
        <v>130</v>
      </c>
      <c r="C214" s="25">
        <v>5</v>
      </c>
      <c r="D214" s="13" t="s">
        <v>55</v>
      </c>
      <c r="E214" s="13">
        <v>86.2677988</v>
      </c>
      <c r="F214" s="13" t="s">
        <v>36</v>
      </c>
      <c r="G214" s="20">
        <v>1.0048</v>
      </c>
      <c r="H214" s="13">
        <f t="shared" si="3"/>
        <v>4.292784574044586</v>
      </c>
    </row>
    <row r="215" spans="1:8" ht="14.25">
      <c r="A215" s="56">
        <v>39290</v>
      </c>
      <c r="B215" s="13">
        <v>130</v>
      </c>
      <c r="C215" s="25">
        <v>5</v>
      </c>
      <c r="D215" s="13" t="s">
        <v>56</v>
      </c>
      <c r="E215" s="13">
        <v>5.56415402E-05</v>
      </c>
      <c r="F215" s="13" t="s">
        <v>36</v>
      </c>
      <c r="G215" s="20">
        <v>1.0048</v>
      </c>
      <c r="H215" s="13">
        <f t="shared" si="3"/>
        <v>2.7687868332006376E-06</v>
      </c>
    </row>
    <row r="216" spans="1:8" ht="14.25">
      <c r="A216" s="56">
        <v>39290</v>
      </c>
      <c r="B216" s="13">
        <v>130</v>
      </c>
      <c r="C216" s="25">
        <v>5</v>
      </c>
      <c r="D216" s="13" t="s">
        <v>57</v>
      </c>
      <c r="E216" s="13">
        <v>4.152811962</v>
      </c>
      <c r="F216" s="13" t="s">
        <v>36</v>
      </c>
      <c r="G216" s="20">
        <v>1.0048</v>
      </c>
      <c r="H216" s="13">
        <f t="shared" si="3"/>
        <v>0.20664868441480896</v>
      </c>
    </row>
    <row r="217" spans="1:8" ht="14.25">
      <c r="A217" s="56">
        <v>39290</v>
      </c>
      <c r="B217" s="13">
        <v>130</v>
      </c>
      <c r="C217" s="25">
        <v>5</v>
      </c>
      <c r="D217" s="13" t="s">
        <v>58</v>
      </c>
      <c r="E217" s="13">
        <v>16.19028169</v>
      </c>
      <c r="F217" s="13" t="s">
        <v>36</v>
      </c>
      <c r="G217" s="20">
        <v>1.0048</v>
      </c>
      <c r="H217" s="13">
        <f t="shared" si="3"/>
        <v>0.8056469790007962</v>
      </c>
    </row>
    <row r="218" spans="1:8" ht="14.25">
      <c r="A218" s="56">
        <v>39290</v>
      </c>
      <c r="B218" s="13">
        <v>130</v>
      </c>
      <c r="C218" s="25">
        <v>5</v>
      </c>
      <c r="D218" s="13" t="s">
        <v>59</v>
      </c>
      <c r="E218" s="13">
        <v>5.601051798</v>
      </c>
      <c r="F218" s="13" t="s">
        <v>36</v>
      </c>
      <c r="G218" s="20">
        <v>1.0048</v>
      </c>
      <c r="H218" s="13">
        <f t="shared" si="3"/>
        <v>0.2787147590565287</v>
      </c>
    </row>
    <row r="219" spans="1:8" ht="14.25">
      <c r="A219" s="56">
        <v>39290</v>
      </c>
      <c r="B219" s="13">
        <v>130</v>
      </c>
      <c r="C219" s="25">
        <v>5</v>
      </c>
      <c r="D219" s="13" t="s">
        <v>60</v>
      </c>
      <c r="E219" s="13">
        <v>2.98264564</v>
      </c>
      <c r="F219" s="13" t="s">
        <v>36</v>
      </c>
      <c r="G219" s="20">
        <v>1.0048</v>
      </c>
      <c r="H219" s="13">
        <f t="shared" si="3"/>
        <v>0.1484198666401274</v>
      </c>
    </row>
    <row r="220" spans="1:8" ht="14.25">
      <c r="A220" s="56">
        <v>39290</v>
      </c>
      <c r="B220" s="13">
        <v>130</v>
      </c>
      <c r="C220" s="25">
        <v>5</v>
      </c>
      <c r="D220" s="13" t="s">
        <v>61</v>
      </c>
      <c r="E220" s="13">
        <v>0.8680596518</v>
      </c>
      <c r="F220" s="13" t="s">
        <v>36</v>
      </c>
      <c r="G220" s="20">
        <v>1.0048</v>
      </c>
      <c r="H220" s="13">
        <f t="shared" si="3"/>
        <v>0.04319564350119427</v>
      </c>
    </row>
    <row r="221" spans="1:8" ht="14.25">
      <c r="A221" s="56">
        <v>39290</v>
      </c>
      <c r="B221" s="13">
        <v>130</v>
      </c>
      <c r="C221" s="25">
        <v>5</v>
      </c>
      <c r="D221" s="13" t="s">
        <v>62</v>
      </c>
      <c r="E221" s="13">
        <v>3.523459096</v>
      </c>
      <c r="F221" s="13" t="s">
        <v>36</v>
      </c>
      <c r="G221" s="20">
        <v>1.0048</v>
      </c>
      <c r="H221" s="13">
        <f t="shared" si="3"/>
        <v>0.17533136425159238</v>
      </c>
    </row>
    <row r="222" spans="1:8" ht="14.25">
      <c r="A222" s="56">
        <v>39290</v>
      </c>
      <c r="B222" s="13">
        <v>130</v>
      </c>
      <c r="C222" s="25">
        <v>5</v>
      </c>
      <c r="D222" s="13" t="s">
        <v>63</v>
      </c>
      <c r="E222" s="13">
        <v>0.1089949922</v>
      </c>
      <c r="F222" s="13" t="s">
        <v>36</v>
      </c>
      <c r="G222" s="20">
        <v>1.0048</v>
      </c>
      <c r="H222" s="13">
        <f t="shared" si="3"/>
        <v>0.00542371577428344</v>
      </c>
    </row>
    <row r="223" spans="1:8" ht="14.25">
      <c r="A223" s="56">
        <v>39290</v>
      </c>
      <c r="B223" s="13">
        <v>130</v>
      </c>
      <c r="C223" s="25">
        <v>5</v>
      </c>
      <c r="D223" s="13" t="s">
        <v>64</v>
      </c>
      <c r="E223" s="13">
        <v>1.606689671</v>
      </c>
      <c r="F223" s="13" t="s">
        <v>36</v>
      </c>
      <c r="G223" s="20">
        <v>1.0048</v>
      </c>
      <c r="H223" s="13">
        <f t="shared" si="3"/>
        <v>0.07995072009355096</v>
      </c>
    </row>
    <row r="224" spans="1:8" ht="14.25">
      <c r="A224" s="56">
        <v>39290</v>
      </c>
      <c r="B224" s="13">
        <v>130</v>
      </c>
      <c r="C224" s="25">
        <v>5</v>
      </c>
      <c r="D224" s="13" t="s">
        <v>65</v>
      </c>
      <c r="E224" s="13">
        <v>0.4887238285</v>
      </c>
      <c r="F224" s="13" t="s">
        <v>36</v>
      </c>
      <c r="G224" s="20">
        <v>1.0048</v>
      </c>
      <c r="H224" s="13">
        <f t="shared" si="3"/>
        <v>0.024319458026472937</v>
      </c>
    </row>
    <row r="225" spans="1:8" ht="14.25">
      <c r="A225" s="56">
        <v>39290</v>
      </c>
      <c r="B225" s="13">
        <v>130</v>
      </c>
      <c r="C225" s="25">
        <v>5</v>
      </c>
      <c r="D225" s="13" t="s">
        <v>66</v>
      </c>
      <c r="E225" s="13">
        <v>0.09301255733000001</v>
      </c>
      <c r="F225" s="13" t="s">
        <v>36</v>
      </c>
      <c r="G225" s="21">
        <v>1.0048</v>
      </c>
      <c r="H225" s="13">
        <f t="shared" si="3"/>
        <v>0.004628411491341561</v>
      </c>
    </row>
    <row r="226" spans="1:8" ht="15" thickBot="1">
      <c r="A226" s="62">
        <v>39290</v>
      </c>
      <c r="B226" s="17">
        <v>130</v>
      </c>
      <c r="C226" s="26">
        <v>5</v>
      </c>
      <c r="D226" s="17" t="s">
        <v>67</v>
      </c>
      <c r="E226" s="17">
        <v>0.6175930119</v>
      </c>
      <c r="F226" s="17" t="s">
        <v>36</v>
      </c>
      <c r="G226" s="22">
        <v>1.0048</v>
      </c>
      <c r="H226" s="17">
        <f t="shared" si="3"/>
        <v>0.03073213634056529</v>
      </c>
    </row>
    <row r="227" spans="1:14" ht="14.25">
      <c r="A227" s="56">
        <v>39290</v>
      </c>
      <c r="B227" s="13">
        <v>180</v>
      </c>
      <c r="C227" s="13">
        <v>25</v>
      </c>
      <c r="D227" s="13" t="s">
        <v>53</v>
      </c>
      <c r="E227" s="13">
        <v>170.9231142</v>
      </c>
      <c r="F227" s="13" t="s">
        <v>36</v>
      </c>
      <c r="G227" s="20">
        <v>1.0005</v>
      </c>
      <c r="H227" s="13">
        <f t="shared" si="3"/>
        <v>8.54188476761619</v>
      </c>
      <c r="L227" s="15"/>
      <c r="M227" s="15"/>
      <c r="N227" s="15"/>
    </row>
    <row r="228" spans="1:14" ht="14.25">
      <c r="A228" s="56">
        <v>39290</v>
      </c>
      <c r="B228" s="13">
        <v>180</v>
      </c>
      <c r="C228" s="13">
        <v>25</v>
      </c>
      <c r="D228" s="13" t="s">
        <v>54</v>
      </c>
      <c r="E228" s="13">
        <v>0.6905413483999999</v>
      </c>
      <c r="F228" s="13" t="s">
        <v>36</v>
      </c>
      <c r="G228" s="20">
        <v>1.0005</v>
      </c>
      <c r="H228" s="13">
        <f t="shared" si="3"/>
        <v>0.034509812513743125</v>
      </c>
      <c r="K228" s="56"/>
      <c r="L228" s="15"/>
      <c r="M228" s="15"/>
      <c r="N228" s="15"/>
    </row>
    <row r="229" spans="1:14" ht="14.25">
      <c r="A229" s="56">
        <v>39290</v>
      </c>
      <c r="B229" s="13">
        <v>180</v>
      </c>
      <c r="C229" s="13">
        <v>25</v>
      </c>
      <c r="D229" s="13" t="s">
        <v>55</v>
      </c>
      <c r="E229" s="13">
        <v>57.23175855</v>
      </c>
      <c r="F229" s="13" t="s">
        <v>36</v>
      </c>
      <c r="G229" s="20">
        <v>1.0005</v>
      </c>
      <c r="H229" s="13">
        <f t="shared" si="3"/>
        <v>2.860157848575713</v>
      </c>
      <c r="K229" s="58"/>
      <c r="L229" s="15"/>
      <c r="M229" s="15"/>
      <c r="N229" s="15"/>
    </row>
    <row r="230" spans="1:11" ht="14.25">
      <c r="A230" s="56">
        <v>39290</v>
      </c>
      <c r="B230" s="13">
        <v>180</v>
      </c>
      <c r="C230" s="13">
        <v>25</v>
      </c>
      <c r="D230" s="13" t="s">
        <v>56</v>
      </c>
      <c r="E230" s="13">
        <v>0.00037114453600000004</v>
      </c>
      <c r="F230" s="13" t="s">
        <v>36</v>
      </c>
      <c r="G230" s="20">
        <v>1.0005</v>
      </c>
      <c r="H230" s="13">
        <f t="shared" si="3"/>
        <v>1.854795282358821E-05</v>
      </c>
      <c r="K230" s="56"/>
    </row>
    <row r="231" spans="1:11" ht="14.25">
      <c r="A231" s="56">
        <v>39290</v>
      </c>
      <c r="B231" s="13">
        <v>180</v>
      </c>
      <c r="C231" s="13">
        <v>25</v>
      </c>
      <c r="D231" s="13" t="s">
        <v>57</v>
      </c>
      <c r="E231" s="13">
        <v>19.68586028</v>
      </c>
      <c r="F231" s="13" t="s">
        <v>36</v>
      </c>
      <c r="G231" s="20">
        <v>1.0005</v>
      </c>
      <c r="H231" s="13">
        <f t="shared" si="3"/>
        <v>0.9838011134432785</v>
      </c>
      <c r="K231" s="56"/>
    </row>
    <row r="232" spans="1:11" ht="14.25">
      <c r="A232" s="56">
        <v>39290</v>
      </c>
      <c r="B232" s="13">
        <v>180</v>
      </c>
      <c r="C232" s="13">
        <v>25</v>
      </c>
      <c r="D232" s="13" t="s">
        <v>58</v>
      </c>
      <c r="E232" s="13">
        <v>28.72177712</v>
      </c>
      <c r="F232" s="13" t="s">
        <v>36</v>
      </c>
      <c r="G232" s="20">
        <v>1.0005</v>
      </c>
      <c r="H232" s="13">
        <f t="shared" si="3"/>
        <v>1.4353711704147927</v>
      </c>
      <c r="K232" s="56"/>
    </row>
    <row r="233" spans="1:11" ht="14.25">
      <c r="A233" s="56">
        <v>39290</v>
      </c>
      <c r="B233" s="13">
        <v>180</v>
      </c>
      <c r="C233" s="13">
        <v>25</v>
      </c>
      <c r="D233" s="13" t="s">
        <v>59</v>
      </c>
      <c r="E233" s="13">
        <v>6.610083241</v>
      </c>
      <c r="F233" s="13" t="s">
        <v>36</v>
      </c>
      <c r="G233" s="20">
        <v>1.0005</v>
      </c>
      <c r="H233" s="13">
        <f t="shared" si="3"/>
        <v>0.3303389925537232</v>
      </c>
      <c r="K233" s="56"/>
    </row>
    <row r="234" spans="1:11" ht="14.25">
      <c r="A234" s="56">
        <v>39290</v>
      </c>
      <c r="B234" s="13">
        <v>180</v>
      </c>
      <c r="C234" s="13">
        <v>25</v>
      </c>
      <c r="D234" s="13" t="s">
        <v>60</v>
      </c>
      <c r="E234" s="13">
        <v>1.890057267</v>
      </c>
      <c r="F234" s="13" t="s">
        <v>36</v>
      </c>
      <c r="G234" s="20">
        <v>1.0005</v>
      </c>
      <c r="H234" s="13">
        <f t="shared" si="3"/>
        <v>0.09445563553223389</v>
      </c>
      <c r="K234" s="56"/>
    </row>
    <row r="235" spans="1:11" ht="14.25">
      <c r="A235" s="56">
        <v>39290</v>
      </c>
      <c r="B235" s="13">
        <v>180</v>
      </c>
      <c r="C235" s="13">
        <v>25</v>
      </c>
      <c r="D235" s="13" t="s">
        <v>61</v>
      </c>
      <c r="E235" s="13">
        <v>3.371252579</v>
      </c>
      <c r="F235" s="13" t="s">
        <v>36</v>
      </c>
      <c r="G235" s="20">
        <v>1.0005</v>
      </c>
      <c r="H235" s="13">
        <f t="shared" si="3"/>
        <v>0.16847838975512247</v>
      </c>
      <c r="K235" s="58"/>
    </row>
    <row r="236" spans="1:11" ht="14.25">
      <c r="A236" s="56">
        <v>39290</v>
      </c>
      <c r="B236" s="13">
        <v>180</v>
      </c>
      <c r="C236" s="13">
        <v>25</v>
      </c>
      <c r="D236" s="13" t="s">
        <v>62</v>
      </c>
      <c r="E236" s="13">
        <v>9.307169384</v>
      </c>
      <c r="F236" s="13" t="s">
        <v>36</v>
      </c>
      <c r="G236" s="20">
        <v>1.0005</v>
      </c>
      <c r="H236" s="13">
        <f t="shared" si="3"/>
        <v>0.4651259062468766</v>
      </c>
      <c r="K236" s="56"/>
    </row>
    <row r="237" spans="1:11" ht="14.25">
      <c r="A237" s="56">
        <v>39290</v>
      </c>
      <c r="B237" s="13">
        <v>180</v>
      </c>
      <c r="C237" s="13">
        <v>25</v>
      </c>
      <c r="D237" s="13" t="s">
        <v>63</v>
      </c>
      <c r="E237" s="13">
        <v>0.30389458389999996</v>
      </c>
      <c r="F237" s="13" t="s">
        <v>36</v>
      </c>
      <c r="G237" s="20">
        <v>1.0005</v>
      </c>
      <c r="H237" s="13">
        <f t="shared" si="3"/>
        <v>0.015187135627186406</v>
      </c>
      <c r="K237" s="61"/>
    </row>
    <row r="238" spans="1:11" ht="14.25">
      <c r="A238" s="56">
        <v>39290</v>
      </c>
      <c r="B238" s="13">
        <v>180</v>
      </c>
      <c r="C238" s="13">
        <v>25</v>
      </c>
      <c r="D238" s="13" t="s">
        <v>64</v>
      </c>
      <c r="E238" s="13">
        <v>5.403715606</v>
      </c>
      <c r="F238" s="13" t="s">
        <v>36</v>
      </c>
      <c r="G238" s="20">
        <v>1.0005</v>
      </c>
      <c r="H238" s="13">
        <f t="shared" si="3"/>
        <v>0.27005075492253877</v>
      </c>
      <c r="K238" s="56"/>
    </row>
    <row r="239" spans="1:11" ht="14.25">
      <c r="A239" s="56">
        <v>39290</v>
      </c>
      <c r="B239" s="13">
        <v>180</v>
      </c>
      <c r="C239" s="13">
        <v>25</v>
      </c>
      <c r="D239" s="13" t="s">
        <v>65</v>
      </c>
      <c r="E239" s="13">
        <v>0.3148834292</v>
      </c>
      <c r="F239" s="13" t="s">
        <v>36</v>
      </c>
      <c r="G239" s="20">
        <v>1.0005</v>
      </c>
      <c r="H239" s="13">
        <f t="shared" si="3"/>
        <v>0.015736303308345828</v>
      </c>
      <c r="K239" s="56"/>
    </row>
    <row r="240" spans="1:11" ht="14.25">
      <c r="A240" s="56">
        <v>39290</v>
      </c>
      <c r="B240" s="13">
        <v>180</v>
      </c>
      <c r="C240" s="13">
        <v>25</v>
      </c>
      <c r="D240" s="13" t="s">
        <v>66</v>
      </c>
      <c r="E240" s="13">
        <v>0.4480516056</v>
      </c>
      <c r="F240" s="13" t="s">
        <v>36</v>
      </c>
      <c r="G240" s="21">
        <v>1.0005</v>
      </c>
      <c r="H240" s="13">
        <f t="shared" si="3"/>
        <v>0.022391384587706148</v>
      </c>
      <c r="K240" s="56"/>
    </row>
    <row r="241" spans="1:11" ht="15" thickBot="1">
      <c r="A241" s="62">
        <v>39290</v>
      </c>
      <c r="B241" s="17">
        <v>180</v>
      </c>
      <c r="C241" s="17">
        <v>25</v>
      </c>
      <c r="D241" s="17" t="s">
        <v>67</v>
      </c>
      <c r="E241" s="17">
        <v>2.265635579</v>
      </c>
      <c r="F241" s="17" t="s">
        <v>36</v>
      </c>
      <c r="G241" s="22">
        <v>1.0005</v>
      </c>
      <c r="H241" s="17">
        <f t="shared" si="3"/>
        <v>0.11322516636681661</v>
      </c>
      <c r="K241" s="55"/>
    </row>
    <row r="242" spans="1:11" ht="14.25">
      <c r="A242" s="56">
        <v>39290</v>
      </c>
      <c r="B242" s="13">
        <v>211</v>
      </c>
      <c r="C242" s="13">
        <v>22</v>
      </c>
      <c r="D242" s="13" t="s">
        <v>53</v>
      </c>
      <c r="E242" s="13">
        <v>160.8707901</v>
      </c>
      <c r="F242" s="13" t="s">
        <v>36</v>
      </c>
      <c r="G242" s="20">
        <v>1.0034</v>
      </c>
      <c r="H242" s="13">
        <f t="shared" si="3"/>
        <v>8.016284138927645</v>
      </c>
      <c r="K242" s="61"/>
    </row>
    <row r="243" spans="1:11" ht="14.25">
      <c r="A243" s="56">
        <v>39290</v>
      </c>
      <c r="B243" s="13">
        <v>211</v>
      </c>
      <c r="C243" s="13">
        <v>22</v>
      </c>
      <c r="D243" s="13" t="s">
        <v>54</v>
      </c>
      <c r="E243" s="13">
        <v>4.772056439</v>
      </c>
      <c r="F243" s="13" t="s">
        <v>36</v>
      </c>
      <c r="G243" s="20">
        <v>1.0034</v>
      </c>
      <c r="H243" s="13">
        <f t="shared" si="3"/>
        <v>0.23779432125772373</v>
      </c>
      <c r="K243" s="61"/>
    </row>
    <row r="244" spans="1:11" ht="14.25">
      <c r="A244" s="56">
        <v>39290</v>
      </c>
      <c r="B244" s="13">
        <v>211</v>
      </c>
      <c r="C244" s="13">
        <v>22</v>
      </c>
      <c r="D244" s="13" t="s">
        <v>55</v>
      </c>
      <c r="E244" s="13">
        <v>24.9283933</v>
      </c>
      <c r="F244" s="13" t="s">
        <v>36</v>
      </c>
      <c r="G244" s="20">
        <v>1.0034</v>
      </c>
      <c r="H244" s="13">
        <f t="shared" si="3"/>
        <v>1.2421961979270482</v>
      </c>
      <c r="K244" s="56"/>
    </row>
    <row r="245" spans="1:11" ht="14.25">
      <c r="A245" s="56">
        <v>39290</v>
      </c>
      <c r="B245" s="13">
        <v>211</v>
      </c>
      <c r="C245" s="13">
        <v>22</v>
      </c>
      <c r="D245" s="13" t="s">
        <v>56</v>
      </c>
      <c r="E245" s="13">
        <v>0.00030726404959999996</v>
      </c>
      <c r="F245" s="13" t="s">
        <v>36</v>
      </c>
      <c r="G245" s="20">
        <v>1.0034</v>
      </c>
      <c r="H245" s="13">
        <f t="shared" si="3"/>
        <v>1.531114458839944E-05</v>
      </c>
      <c r="K245" s="61"/>
    </row>
    <row r="246" spans="1:11" ht="14.25">
      <c r="A246" s="56">
        <v>39290</v>
      </c>
      <c r="B246" s="13">
        <v>211</v>
      </c>
      <c r="C246" s="13">
        <v>22</v>
      </c>
      <c r="D246" s="13" t="s">
        <v>57</v>
      </c>
      <c r="E246" s="13">
        <v>24.51981521</v>
      </c>
      <c r="F246" s="13" t="s">
        <v>36</v>
      </c>
      <c r="G246" s="20">
        <v>1.0034</v>
      </c>
      <c r="H246" s="13">
        <f t="shared" si="3"/>
        <v>1.2218365163444291</v>
      </c>
      <c r="K246" s="55"/>
    </row>
    <row r="247" spans="1:11" ht="14.25">
      <c r="A247" s="56">
        <v>39290</v>
      </c>
      <c r="B247" s="13">
        <v>211</v>
      </c>
      <c r="C247" s="13">
        <v>22</v>
      </c>
      <c r="D247" s="13" t="s">
        <v>58</v>
      </c>
      <c r="E247" s="13">
        <v>47.6498851</v>
      </c>
      <c r="F247" s="13" t="s">
        <v>36</v>
      </c>
      <c r="G247" s="20">
        <v>1.0034</v>
      </c>
      <c r="H247" s="13">
        <f t="shared" si="3"/>
        <v>2.374421222842336</v>
      </c>
      <c r="K247" s="56"/>
    </row>
    <row r="248" spans="1:11" ht="14.25">
      <c r="A248" s="56">
        <v>39290</v>
      </c>
      <c r="B248" s="13">
        <v>211</v>
      </c>
      <c r="C248" s="13">
        <v>22</v>
      </c>
      <c r="D248" s="13" t="s">
        <v>59</v>
      </c>
      <c r="E248" s="13">
        <v>11.39070635</v>
      </c>
      <c r="F248" s="13" t="s">
        <v>36</v>
      </c>
      <c r="G248" s="20">
        <v>1.0034</v>
      </c>
      <c r="H248" s="13">
        <f t="shared" si="3"/>
        <v>0.5676054589396053</v>
      </c>
      <c r="K248" s="61"/>
    </row>
    <row r="249" spans="1:11" ht="14.25">
      <c r="A249" s="56">
        <v>39290</v>
      </c>
      <c r="B249" s="13">
        <v>211</v>
      </c>
      <c r="C249" s="13">
        <v>22</v>
      </c>
      <c r="D249" s="13" t="s">
        <v>60</v>
      </c>
      <c r="E249" s="13">
        <v>1.40528643</v>
      </c>
      <c r="F249" s="13" t="s">
        <v>36</v>
      </c>
      <c r="G249" s="20">
        <v>1.0034</v>
      </c>
      <c r="H249" s="13">
        <f t="shared" si="3"/>
        <v>0.0700262323101455</v>
      </c>
      <c r="K249" s="57"/>
    </row>
    <row r="250" spans="1:11" ht="14.25">
      <c r="A250" s="56">
        <v>39290</v>
      </c>
      <c r="B250" s="13">
        <v>211</v>
      </c>
      <c r="C250" s="13">
        <v>22</v>
      </c>
      <c r="D250" s="13" t="s">
        <v>61</v>
      </c>
      <c r="E250" s="13">
        <v>3.052631701</v>
      </c>
      <c r="F250" s="13" t="s">
        <v>36</v>
      </c>
      <c r="G250" s="20">
        <v>1.0034</v>
      </c>
      <c r="H250" s="13">
        <f t="shared" si="3"/>
        <v>0.15211439610324895</v>
      </c>
      <c r="K250" s="59"/>
    </row>
    <row r="251" spans="1:11" ht="14.25">
      <c r="A251" s="56">
        <v>39290</v>
      </c>
      <c r="B251" s="13">
        <v>211</v>
      </c>
      <c r="C251" s="13">
        <v>22</v>
      </c>
      <c r="D251" s="13" t="s">
        <v>62</v>
      </c>
      <c r="E251" s="13">
        <v>11.71940856</v>
      </c>
      <c r="F251" s="13" t="s">
        <v>36</v>
      </c>
      <c r="G251" s="20">
        <v>1.0034</v>
      </c>
      <c r="H251" s="13">
        <f t="shared" si="3"/>
        <v>0.5839848794100059</v>
      </c>
      <c r="K251" s="56"/>
    </row>
    <row r="252" spans="1:11" ht="14.25">
      <c r="A252" s="56">
        <v>39290</v>
      </c>
      <c r="B252" s="13">
        <v>211</v>
      </c>
      <c r="C252" s="13">
        <v>22</v>
      </c>
      <c r="D252" s="13" t="s">
        <v>63</v>
      </c>
      <c r="E252" s="13">
        <v>0.467637185</v>
      </c>
      <c r="F252" s="13" t="s">
        <v>36</v>
      </c>
      <c r="G252" s="20">
        <v>1.0034</v>
      </c>
      <c r="H252" s="13">
        <f t="shared" si="3"/>
        <v>0.023302630306956347</v>
      </c>
      <c r="K252" s="61"/>
    </row>
    <row r="253" spans="1:11" ht="14.25">
      <c r="A253" s="56">
        <v>39290</v>
      </c>
      <c r="B253" s="13">
        <v>211</v>
      </c>
      <c r="C253" s="13">
        <v>22</v>
      </c>
      <c r="D253" s="13" t="s">
        <v>64</v>
      </c>
      <c r="E253" s="13">
        <v>7.800082214</v>
      </c>
      <c r="F253" s="13" t="s">
        <v>36</v>
      </c>
      <c r="G253" s="20">
        <v>1.0034</v>
      </c>
      <c r="H253" s="13">
        <f t="shared" si="3"/>
        <v>0.38868258989435917</v>
      </c>
      <c r="K253" s="57"/>
    </row>
    <row r="254" spans="1:11" ht="14.25">
      <c r="A254" s="56">
        <v>39290</v>
      </c>
      <c r="B254" s="13">
        <v>211</v>
      </c>
      <c r="C254" s="13">
        <v>22</v>
      </c>
      <c r="D254" s="13" t="s">
        <v>65</v>
      </c>
      <c r="E254" s="13">
        <v>0.1934928349</v>
      </c>
      <c r="F254" s="13" t="s">
        <v>36</v>
      </c>
      <c r="G254" s="20">
        <v>1.0034</v>
      </c>
      <c r="H254" s="13">
        <f t="shared" si="3"/>
        <v>0.009641859422961929</v>
      </c>
      <c r="K254" s="60"/>
    </row>
    <row r="255" spans="1:11" ht="14.25">
      <c r="A255" s="56">
        <v>39290</v>
      </c>
      <c r="B255" s="13">
        <v>211</v>
      </c>
      <c r="C255" s="13">
        <v>22</v>
      </c>
      <c r="D255" s="13" t="s">
        <v>66</v>
      </c>
      <c r="E255" s="13">
        <v>0.6648532089</v>
      </c>
      <c r="F255" s="13" t="s">
        <v>36</v>
      </c>
      <c r="G255" s="20">
        <v>1.0034</v>
      </c>
      <c r="H255" s="13">
        <f t="shared" si="3"/>
        <v>0.0331300183824995</v>
      </c>
      <c r="K255" s="56"/>
    </row>
    <row r="256" spans="1:11" ht="15" thickBot="1">
      <c r="A256" s="62">
        <v>39290</v>
      </c>
      <c r="B256" s="17">
        <v>211</v>
      </c>
      <c r="C256" s="17">
        <v>22</v>
      </c>
      <c r="D256" s="17" t="s">
        <v>67</v>
      </c>
      <c r="E256" s="17">
        <v>3.058658136</v>
      </c>
      <c r="F256" s="17" t="s">
        <v>36</v>
      </c>
      <c r="G256" s="22">
        <v>1.0034</v>
      </c>
      <c r="H256" s="17">
        <f t="shared" si="3"/>
        <v>0.15241469683077538</v>
      </c>
      <c r="K256" s="56"/>
    </row>
    <row r="257" spans="1:11" ht="14.25">
      <c r="A257" s="56">
        <v>39290</v>
      </c>
      <c r="B257" s="13">
        <v>211</v>
      </c>
      <c r="C257" s="13">
        <v>1</v>
      </c>
      <c r="D257" s="13" t="s">
        <v>53</v>
      </c>
      <c r="E257" s="13">
        <v>172.8370968</v>
      </c>
      <c r="F257" s="13" t="s">
        <v>36</v>
      </c>
      <c r="G257" s="20">
        <v>1.0037</v>
      </c>
      <c r="H257" s="13">
        <f t="shared" si="3"/>
        <v>8.60999784796254</v>
      </c>
      <c r="K257" s="61"/>
    </row>
    <row r="258" spans="1:11" ht="14.25">
      <c r="A258" s="56">
        <v>39290</v>
      </c>
      <c r="B258" s="13">
        <v>211</v>
      </c>
      <c r="C258" s="13">
        <v>1</v>
      </c>
      <c r="D258" s="13" t="s">
        <v>54</v>
      </c>
      <c r="E258" s="13">
        <v>4.649999959</v>
      </c>
      <c r="F258" s="13" t="s">
        <v>36</v>
      </c>
      <c r="G258" s="20">
        <v>1.0037</v>
      </c>
      <c r="H258" s="13">
        <f aca="true" t="shared" si="4" ref="H258:H321">E258*0.05/G258</f>
        <v>0.2316429191491481</v>
      </c>
      <c r="K258" s="61"/>
    </row>
    <row r="259" spans="1:11" ht="14.25">
      <c r="A259" s="56">
        <v>39290</v>
      </c>
      <c r="B259" s="13">
        <v>211</v>
      </c>
      <c r="C259" s="13">
        <v>1</v>
      </c>
      <c r="D259" s="13" t="s">
        <v>55</v>
      </c>
      <c r="E259" s="13">
        <v>24.06943725</v>
      </c>
      <c r="F259" s="13" t="s">
        <v>36</v>
      </c>
      <c r="G259" s="20">
        <v>1.0037</v>
      </c>
      <c r="H259" s="13">
        <f t="shared" si="4"/>
        <v>1.1990354314038059</v>
      </c>
      <c r="K259" s="58"/>
    </row>
    <row r="260" spans="1:11" ht="14.25">
      <c r="A260" s="56">
        <v>39290</v>
      </c>
      <c r="B260" s="13">
        <v>211</v>
      </c>
      <c r="C260" s="13">
        <v>1</v>
      </c>
      <c r="D260" s="13" t="s">
        <v>56</v>
      </c>
      <c r="E260" s="13">
        <v>0.00032206660190000003</v>
      </c>
      <c r="F260" s="13" t="s">
        <v>36</v>
      </c>
      <c r="G260" s="20">
        <v>1.0037</v>
      </c>
      <c r="H260" s="13">
        <f t="shared" si="4"/>
        <v>1.6043967415562418E-05</v>
      </c>
      <c r="K260" s="56"/>
    </row>
    <row r="261" spans="1:11" ht="14.25">
      <c r="A261" s="56">
        <v>39290</v>
      </c>
      <c r="B261" s="13">
        <v>211</v>
      </c>
      <c r="C261" s="13">
        <v>1</v>
      </c>
      <c r="D261" s="13" t="s">
        <v>57</v>
      </c>
      <c r="E261" s="13">
        <v>28.80669642</v>
      </c>
      <c r="F261" s="13" t="s">
        <v>36</v>
      </c>
      <c r="G261" s="20">
        <v>1.0037</v>
      </c>
      <c r="H261" s="13">
        <f t="shared" si="4"/>
        <v>1.4350252276576667</v>
      </c>
      <c r="K261" s="56"/>
    </row>
    <row r="262" spans="1:11" ht="14.25">
      <c r="A262" s="56">
        <v>39290</v>
      </c>
      <c r="B262" s="13">
        <v>211</v>
      </c>
      <c r="C262" s="13">
        <v>1</v>
      </c>
      <c r="D262" s="13" t="s">
        <v>58</v>
      </c>
      <c r="E262" s="13">
        <v>45.4103316</v>
      </c>
      <c r="F262" s="13" t="s">
        <v>36</v>
      </c>
      <c r="G262" s="20">
        <v>1.0037</v>
      </c>
      <c r="H262" s="13">
        <f t="shared" si="4"/>
        <v>2.2621466374414667</v>
      </c>
      <c r="K262" s="56"/>
    </row>
    <row r="263" spans="1:11" ht="14.25">
      <c r="A263" s="56">
        <v>39290</v>
      </c>
      <c r="B263" s="13">
        <v>211</v>
      </c>
      <c r="C263" s="13">
        <v>1</v>
      </c>
      <c r="D263" s="13" t="s">
        <v>59</v>
      </c>
      <c r="E263" s="13">
        <v>10.92595179</v>
      </c>
      <c r="F263" s="13" t="s">
        <v>36</v>
      </c>
      <c r="G263" s="20">
        <v>1.0037</v>
      </c>
      <c r="H263" s="13">
        <f t="shared" si="4"/>
        <v>0.544283739663246</v>
      </c>
      <c r="K263" s="56"/>
    </row>
    <row r="264" spans="1:11" ht="14.25">
      <c r="A264" s="56">
        <v>39290</v>
      </c>
      <c r="B264" s="13">
        <v>211</v>
      </c>
      <c r="C264" s="13">
        <v>1</v>
      </c>
      <c r="D264" s="13" t="s">
        <v>60</v>
      </c>
      <c r="E264" s="13">
        <v>1.36710559</v>
      </c>
      <c r="F264" s="13" t="s">
        <v>36</v>
      </c>
      <c r="G264" s="20">
        <v>1.0037</v>
      </c>
      <c r="H264" s="13">
        <f t="shared" si="4"/>
        <v>0.06810329729999004</v>
      </c>
      <c r="K264" s="56"/>
    </row>
    <row r="265" spans="1:11" ht="14.25">
      <c r="A265" s="56">
        <v>39290</v>
      </c>
      <c r="B265" s="13">
        <v>211</v>
      </c>
      <c r="C265" s="13">
        <v>1</v>
      </c>
      <c r="D265" s="13" t="s">
        <v>61</v>
      </c>
      <c r="E265" s="13">
        <v>3.048070121</v>
      </c>
      <c r="F265" s="13" t="s">
        <v>36</v>
      </c>
      <c r="G265" s="20">
        <v>1.0037</v>
      </c>
      <c r="H265" s="13">
        <f t="shared" si="4"/>
        <v>0.1518416917903756</v>
      </c>
      <c r="K265" s="56"/>
    </row>
    <row r="266" spans="1:11" ht="14.25">
      <c r="A266" s="56">
        <v>39290</v>
      </c>
      <c r="B266" s="13">
        <v>211</v>
      </c>
      <c r="C266" s="13">
        <v>1</v>
      </c>
      <c r="D266" s="13" t="s">
        <v>62</v>
      </c>
      <c r="E266" s="13">
        <v>10.56368239</v>
      </c>
      <c r="F266" s="13" t="s">
        <v>36</v>
      </c>
      <c r="G266" s="20">
        <v>1.0037</v>
      </c>
      <c r="H266" s="13">
        <f t="shared" si="4"/>
        <v>0.526237042442961</v>
      </c>
      <c r="K266" s="57"/>
    </row>
    <row r="267" spans="1:11" ht="14.25">
      <c r="A267" s="56">
        <v>39290</v>
      </c>
      <c r="B267" s="13">
        <v>211</v>
      </c>
      <c r="C267" s="13">
        <v>1</v>
      </c>
      <c r="D267" s="13" t="s">
        <v>63</v>
      </c>
      <c r="E267" s="13">
        <v>0.463885531</v>
      </c>
      <c r="F267" s="13" t="s">
        <v>36</v>
      </c>
      <c r="G267" s="20">
        <v>1.0037</v>
      </c>
      <c r="H267" s="13">
        <f t="shared" si="4"/>
        <v>0.023108774085882237</v>
      </c>
      <c r="K267" s="56"/>
    </row>
    <row r="268" spans="1:11" ht="14.25">
      <c r="A268" s="56">
        <v>39290</v>
      </c>
      <c r="B268" s="13">
        <v>211</v>
      </c>
      <c r="C268" s="13">
        <v>1</v>
      </c>
      <c r="D268" s="13" t="s">
        <v>64</v>
      </c>
      <c r="E268" s="13">
        <v>7.282331507</v>
      </c>
      <c r="F268" s="13" t="s">
        <v>36</v>
      </c>
      <c r="G268" s="20">
        <v>1.0037</v>
      </c>
      <c r="H268" s="13">
        <f t="shared" si="4"/>
        <v>0.3627743104015144</v>
      </c>
      <c r="K268" s="61"/>
    </row>
    <row r="269" spans="1:11" ht="14.25">
      <c r="A269" s="56">
        <v>39290</v>
      </c>
      <c r="B269" s="13">
        <v>211</v>
      </c>
      <c r="C269" s="13">
        <v>1</v>
      </c>
      <c r="D269" s="13" t="s">
        <v>65</v>
      </c>
      <c r="E269" s="13">
        <v>0.1908223289</v>
      </c>
      <c r="F269" s="13" t="s">
        <v>36</v>
      </c>
      <c r="G269" s="20">
        <v>1.0037</v>
      </c>
      <c r="H269" s="13">
        <f t="shared" si="4"/>
        <v>0.009505944450533028</v>
      </c>
      <c r="K269" s="61"/>
    </row>
    <row r="270" spans="1:11" ht="14.25">
      <c r="A270" s="56">
        <v>39290</v>
      </c>
      <c r="B270" s="13">
        <v>211</v>
      </c>
      <c r="C270" s="13">
        <v>1</v>
      </c>
      <c r="D270" s="13" t="s">
        <v>66</v>
      </c>
      <c r="E270" s="13">
        <v>0.7671546293</v>
      </c>
      <c r="F270" s="13" t="s">
        <v>36</v>
      </c>
      <c r="G270" s="20">
        <v>1.0037</v>
      </c>
      <c r="H270" s="13">
        <f t="shared" si="4"/>
        <v>0.038216331040151444</v>
      </c>
      <c r="K270" s="56"/>
    </row>
    <row r="271" spans="1:11" ht="15" thickBot="1">
      <c r="A271" s="62">
        <v>39290</v>
      </c>
      <c r="B271" s="17">
        <v>211</v>
      </c>
      <c r="C271" s="17">
        <v>1</v>
      </c>
      <c r="D271" s="17" t="s">
        <v>67</v>
      </c>
      <c r="E271" s="17">
        <v>3.059447226</v>
      </c>
      <c r="F271" s="17" t="s">
        <v>36</v>
      </c>
      <c r="G271" s="22">
        <v>1.0037</v>
      </c>
      <c r="H271" s="17">
        <f t="shared" si="4"/>
        <v>0.152408450034871</v>
      </c>
      <c r="K271" s="56"/>
    </row>
    <row r="272" spans="1:14" ht="14.25">
      <c r="A272" s="56">
        <v>39290</v>
      </c>
      <c r="B272" s="13">
        <v>245</v>
      </c>
      <c r="C272" s="27">
        <v>7</v>
      </c>
      <c r="D272" s="13" t="s">
        <v>53</v>
      </c>
      <c r="E272" s="13">
        <v>125.0060923</v>
      </c>
      <c r="F272" s="13" t="s">
        <v>36</v>
      </c>
      <c r="G272" s="20">
        <v>1.002</v>
      </c>
      <c r="H272" s="13">
        <f t="shared" si="4"/>
        <v>6.23782895708583</v>
      </c>
      <c r="I272" s="33"/>
      <c r="J272" s="32"/>
      <c r="L272" s="30"/>
      <c r="M272" s="30"/>
      <c r="N272" s="30"/>
    </row>
    <row r="273" spans="1:14" ht="14.25">
      <c r="A273" s="56">
        <v>39290</v>
      </c>
      <c r="B273" s="13">
        <v>245</v>
      </c>
      <c r="C273" s="27">
        <v>7</v>
      </c>
      <c r="D273" s="13" t="s">
        <v>54</v>
      </c>
      <c r="E273" s="13">
        <v>0.9918940618000001</v>
      </c>
      <c r="F273" s="13" t="s">
        <v>36</v>
      </c>
      <c r="G273" s="20">
        <v>1.002</v>
      </c>
      <c r="H273" s="13">
        <f t="shared" si="4"/>
        <v>0.04949571166666667</v>
      </c>
      <c r="I273" s="33"/>
      <c r="J273" s="32"/>
      <c r="L273" s="30"/>
      <c r="M273" s="30"/>
      <c r="N273" s="30"/>
    </row>
    <row r="274" spans="1:14" ht="14.25">
      <c r="A274" s="56">
        <v>39290</v>
      </c>
      <c r="B274" s="13">
        <v>245</v>
      </c>
      <c r="C274" s="27">
        <v>7</v>
      </c>
      <c r="D274" s="13" t="s">
        <v>55</v>
      </c>
      <c r="E274" s="13">
        <v>80.25920827</v>
      </c>
      <c r="F274" s="13" t="s">
        <v>36</v>
      </c>
      <c r="G274" s="20">
        <v>1.002</v>
      </c>
      <c r="H274" s="13">
        <f t="shared" si="4"/>
        <v>4.00495051247505</v>
      </c>
      <c r="I274" s="33"/>
      <c r="J274" s="32"/>
      <c r="L274" s="30"/>
      <c r="M274" s="30"/>
      <c r="N274" s="30"/>
    </row>
    <row r="275" spans="1:14" ht="14.25">
      <c r="A275" s="56">
        <v>39290</v>
      </c>
      <c r="B275" s="13">
        <v>245</v>
      </c>
      <c r="C275" s="27">
        <v>7</v>
      </c>
      <c r="D275" s="13" t="s">
        <v>56</v>
      </c>
      <c r="E275" s="13">
        <v>0.00039523717959999996</v>
      </c>
      <c r="F275" s="13" t="s">
        <v>36</v>
      </c>
      <c r="G275" s="20">
        <v>1.002</v>
      </c>
      <c r="H275" s="13">
        <f t="shared" si="4"/>
        <v>1.9722414151696605E-05</v>
      </c>
      <c r="I275" s="33"/>
      <c r="J275" s="32"/>
      <c r="L275" s="30"/>
      <c r="M275" s="30"/>
      <c r="N275" s="30"/>
    </row>
    <row r="276" spans="1:14" ht="14.25">
      <c r="A276" s="56">
        <v>39290</v>
      </c>
      <c r="B276" s="13">
        <v>245</v>
      </c>
      <c r="C276" s="27">
        <v>7</v>
      </c>
      <c r="D276" s="13" t="s">
        <v>57</v>
      </c>
      <c r="E276" s="13">
        <v>55.72669153</v>
      </c>
      <c r="F276" s="13" t="s">
        <v>36</v>
      </c>
      <c r="G276" s="20">
        <v>1.002</v>
      </c>
      <c r="H276" s="13">
        <f t="shared" si="4"/>
        <v>2.7807730304391214</v>
      </c>
      <c r="I276" s="33"/>
      <c r="J276" s="34"/>
      <c r="L276" s="30"/>
      <c r="M276" s="30"/>
      <c r="N276" s="30"/>
    </row>
    <row r="277" spans="1:14" ht="14.25">
      <c r="A277" s="56">
        <v>39290</v>
      </c>
      <c r="B277" s="13">
        <v>245</v>
      </c>
      <c r="C277" s="27">
        <v>7</v>
      </c>
      <c r="D277" s="13" t="s">
        <v>58</v>
      </c>
      <c r="E277" s="13">
        <v>62.79092545</v>
      </c>
      <c r="F277" s="13" t="s">
        <v>36</v>
      </c>
      <c r="G277" s="20">
        <v>1.002</v>
      </c>
      <c r="H277" s="13">
        <f t="shared" si="4"/>
        <v>3.133279713073853</v>
      </c>
      <c r="I277" s="33"/>
      <c r="J277" s="32"/>
      <c r="L277" s="30"/>
      <c r="M277" s="30"/>
      <c r="N277" s="30"/>
    </row>
    <row r="278" spans="1:14" ht="14.25">
      <c r="A278" s="56">
        <v>39290</v>
      </c>
      <c r="B278" s="13">
        <v>245</v>
      </c>
      <c r="C278" s="27">
        <v>7</v>
      </c>
      <c r="D278" s="13" t="s">
        <v>59</v>
      </c>
      <c r="E278" s="13">
        <v>24.95335864</v>
      </c>
      <c r="F278" s="13" t="s">
        <v>36</v>
      </c>
      <c r="G278" s="20">
        <v>1.002</v>
      </c>
      <c r="H278" s="13">
        <f t="shared" si="4"/>
        <v>1.2451775768463076</v>
      </c>
      <c r="I278" s="33"/>
      <c r="J278" s="32"/>
      <c r="L278" s="30"/>
      <c r="M278" s="30"/>
      <c r="N278" s="30"/>
    </row>
    <row r="279" spans="1:14" ht="14.25">
      <c r="A279" s="56">
        <v>39290</v>
      </c>
      <c r="B279" s="13">
        <v>245</v>
      </c>
      <c r="C279" s="27">
        <v>7</v>
      </c>
      <c r="D279" s="13" t="s">
        <v>60</v>
      </c>
      <c r="E279" s="13">
        <v>2.176123013</v>
      </c>
      <c r="F279" s="13" t="s">
        <v>36</v>
      </c>
      <c r="G279" s="20">
        <v>1.002</v>
      </c>
      <c r="H279" s="13">
        <f t="shared" si="4"/>
        <v>0.10858897270459084</v>
      </c>
      <c r="I279" s="33"/>
      <c r="J279" s="32"/>
      <c r="L279" s="30"/>
      <c r="M279" s="30"/>
      <c r="N279" s="30"/>
    </row>
    <row r="280" spans="1:14" ht="14.25">
      <c r="A280" s="56">
        <v>39290</v>
      </c>
      <c r="B280" s="13">
        <v>245</v>
      </c>
      <c r="C280" s="27">
        <v>7</v>
      </c>
      <c r="D280" s="13" t="s">
        <v>61</v>
      </c>
      <c r="E280" s="13">
        <v>4.055840579</v>
      </c>
      <c r="F280" s="13" t="s">
        <v>36</v>
      </c>
      <c r="G280" s="20">
        <v>1.002</v>
      </c>
      <c r="H280" s="13">
        <f t="shared" si="4"/>
        <v>0.20238725444111777</v>
      </c>
      <c r="I280" s="33"/>
      <c r="J280" s="32"/>
      <c r="L280" s="30"/>
      <c r="M280" s="30"/>
      <c r="N280" s="30"/>
    </row>
    <row r="281" spans="1:14" ht="14.25">
      <c r="A281" s="56">
        <v>39290</v>
      </c>
      <c r="B281" s="13">
        <v>245</v>
      </c>
      <c r="C281" s="27">
        <v>7</v>
      </c>
      <c r="D281" s="13" t="s">
        <v>62</v>
      </c>
      <c r="E281" s="13">
        <v>9.988231605</v>
      </c>
      <c r="F281" s="13" t="s">
        <v>36</v>
      </c>
      <c r="G281" s="20">
        <v>1.002</v>
      </c>
      <c r="H281" s="13">
        <f t="shared" si="4"/>
        <v>0.498414750748503</v>
      </c>
      <c r="I281" s="33"/>
      <c r="J281" s="32"/>
      <c r="L281" s="30"/>
      <c r="M281" s="30"/>
      <c r="N281" s="30"/>
    </row>
    <row r="282" spans="1:14" ht="14.25">
      <c r="A282" s="56">
        <v>39290</v>
      </c>
      <c r="B282" s="13">
        <v>245</v>
      </c>
      <c r="C282" s="27">
        <v>7</v>
      </c>
      <c r="D282" s="13" t="s">
        <v>63</v>
      </c>
      <c r="E282" s="13">
        <v>0.448770514</v>
      </c>
      <c r="F282" s="13" t="s">
        <v>36</v>
      </c>
      <c r="G282" s="20">
        <v>1.002</v>
      </c>
      <c r="H282" s="13">
        <f t="shared" si="4"/>
        <v>0.022393738223552898</v>
      </c>
      <c r="I282" s="33"/>
      <c r="J282" s="32"/>
      <c r="L282" s="30"/>
      <c r="M282" s="30"/>
      <c r="N282" s="30"/>
    </row>
    <row r="283" spans="1:14" ht="14.25">
      <c r="A283" s="56">
        <v>39290</v>
      </c>
      <c r="B283" s="13">
        <v>245</v>
      </c>
      <c r="C283" s="27">
        <v>7</v>
      </c>
      <c r="D283" s="13" t="s">
        <v>64</v>
      </c>
      <c r="E283" s="13">
        <v>5.25470247</v>
      </c>
      <c r="F283" s="13" t="s">
        <v>36</v>
      </c>
      <c r="G283" s="20">
        <v>1.002</v>
      </c>
      <c r="H283" s="13">
        <f t="shared" si="4"/>
        <v>0.2622107020958084</v>
      </c>
      <c r="I283" s="33"/>
      <c r="J283" s="32"/>
      <c r="L283" s="30"/>
      <c r="M283" s="30"/>
      <c r="N283" s="30"/>
    </row>
    <row r="284" spans="1:14" ht="14.25">
      <c r="A284" s="56">
        <v>39290</v>
      </c>
      <c r="B284" s="13">
        <v>245</v>
      </c>
      <c r="C284" s="27">
        <v>7</v>
      </c>
      <c r="D284" s="13" t="s">
        <v>65</v>
      </c>
      <c r="E284" s="13">
        <v>0.41429601380000003</v>
      </c>
      <c r="F284" s="13" t="s">
        <v>36</v>
      </c>
      <c r="G284" s="20">
        <v>1.002</v>
      </c>
      <c r="H284" s="13">
        <f t="shared" si="4"/>
        <v>0.020673453782435132</v>
      </c>
      <c r="I284" s="33"/>
      <c r="J284" s="32"/>
      <c r="L284" s="30"/>
      <c r="M284" s="30"/>
      <c r="N284" s="30"/>
    </row>
    <row r="285" spans="1:14" ht="14.25">
      <c r="A285" s="56">
        <v>39290</v>
      </c>
      <c r="B285" s="13">
        <v>245</v>
      </c>
      <c r="C285" s="27">
        <v>7</v>
      </c>
      <c r="D285" s="13" t="s">
        <v>66</v>
      </c>
      <c r="E285" s="13">
        <v>1.4833992889999998</v>
      </c>
      <c r="F285" s="13" t="s">
        <v>36</v>
      </c>
      <c r="G285" s="20">
        <v>1.002</v>
      </c>
      <c r="H285" s="13">
        <f t="shared" si="4"/>
        <v>0.07402192060878243</v>
      </c>
      <c r="I285" s="33"/>
      <c r="J285" s="32"/>
      <c r="L285" s="30"/>
      <c r="M285" s="30"/>
      <c r="N285" s="30"/>
    </row>
    <row r="286" spans="1:14" ht="15" thickBot="1">
      <c r="A286" s="62">
        <v>39290</v>
      </c>
      <c r="B286" s="17">
        <v>245</v>
      </c>
      <c r="C286" s="28">
        <v>7</v>
      </c>
      <c r="D286" s="17" t="s">
        <v>67</v>
      </c>
      <c r="E286" s="17">
        <v>5.119248025</v>
      </c>
      <c r="F286" s="17" t="s">
        <v>36</v>
      </c>
      <c r="G286" s="22">
        <v>1.002</v>
      </c>
      <c r="H286" s="17">
        <f t="shared" si="4"/>
        <v>0.25545149825349306</v>
      </c>
      <c r="I286" s="33"/>
      <c r="J286" s="32"/>
      <c r="L286" s="30"/>
      <c r="M286" s="30"/>
      <c r="N286" s="30"/>
    </row>
    <row r="287" spans="1:14" ht="14.25">
      <c r="A287" s="56">
        <v>39279</v>
      </c>
      <c r="B287" s="13">
        <v>251</v>
      </c>
      <c r="C287" s="27">
        <v>28</v>
      </c>
      <c r="D287" s="13" t="s">
        <v>53</v>
      </c>
      <c r="E287" s="13">
        <v>9.880402187</v>
      </c>
      <c r="F287" s="13" t="s">
        <v>36</v>
      </c>
      <c r="G287" s="7">
        <v>1.006</v>
      </c>
      <c r="H287" s="13">
        <f t="shared" si="4"/>
        <v>0.49107366734592445</v>
      </c>
      <c r="I287" s="33"/>
      <c r="J287" s="32"/>
      <c r="L287" s="30"/>
      <c r="M287" s="30"/>
      <c r="N287" s="30"/>
    </row>
    <row r="288" spans="1:14" ht="14.25">
      <c r="A288" s="56">
        <v>39279</v>
      </c>
      <c r="B288" s="13">
        <v>251</v>
      </c>
      <c r="C288" s="27">
        <v>28</v>
      </c>
      <c r="D288" s="13" t="s">
        <v>54</v>
      </c>
      <c r="E288" s="13">
        <v>0.4796798312</v>
      </c>
      <c r="F288" s="13" t="s">
        <v>36</v>
      </c>
      <c r="G288" s="7">
        <v>1.006</v>
      </c>
      <c r="H288" s="13">
        <f t="shared" si="4"/>
        <v>0.02384094588469185</v>
      </c>
      <c r="I288" s="33"/>
      <c r="J288" s="32"/>
      <c r="L288" s="30"/>
      <c r="M288" s="30"/>
      <c r="N288" s="30"/>
    </row>
    <row r="289" spans="1:14" ht="14.25">
      <c r="A289" s="56">
        <v>39279</v>
      </c>
      <c r="B289" s="13">
        <v>251</v>
      </c>
      <c r="C289" s="27">
        <v>28</v>
      </c>
      <c r="D289" s="13" t="s">
        <v>55</v>
      </c>
      <c r="E289" s="13">
        <v>119.9520882</v>
      </c>
      <c r="F289" s="13" t="s">
        <v>36</v>
      </c>
      <c r="G289" s="7">
        <v>1.006</v>
      </c>
      <c r="H289" s="13">
        <f t="shared" si="4"/>
        <v>5.961833409542744</v>
      </c>
      <c r="I289" s="33"/>
      <c r="J289" s="32"/>
      <c r="L289" s="30"/>
      <c r="M289" s="30"/>
      <c r="N289" s="30"/>
    </row>
    <row r="290" spans="1:14" ht="14.25">
      <c r="A290" s="56">
        <v>39279</v>
      </c>
      <c r="B290" s="13">
        <v>251</v>
      </c>
      <c r="C290" s="27">
        <v>28</v>
      </c>
      <c r="D290" s="13" t="s">
        <v>56</v>
      </c>
      <c r="E290" s="13">
        <v>0.00010033011410000001</v>
      </c>
      <c r="F290" s="13" t="s">
        <v>36</v>
      </c>
      <c r="G290" s="7">
        <v>1.006</v>
      </c>
      <c r="H290" s="13">
        <f t="shared" si="4"/>
        <v>4.986586187872764E-06</v>
      </c>
      <c r="I290" s="33"/>
      <c r="J290" s="32"/>
      <c r="L290" s="30"/>
      <c r="M290" s="30"/>
      <c r="N290" s="30"/>
    </row>
    <row r="291" spans="1:14" ht="14.25">
      <c r="A291" s="56">
        <v>39279</v>
      </c>
      <c r="B291" s="13">
        <v>251</v>
      </c>
      <c r="C291" s="27">
        <v>28</v>
      </c>
      <c r="D291" s="13" t="s">
        <v>57</v>
      </c>
      <c r="E291" s="13">
        <v>9.271309838</v>
      </c>
      <c r="F291" s="13" t="s">
        <v>36</v>
      </c>
      <c r="G291" s="7">
        <v>1.006</v>
      </c>
      <c r="H291" s="13">
        <f t="shared" si="4"/>
        <v>0.4608006877733599</v>
      </c>
      <c r="I291" s="33"/>
      <c r="J291" s="32"/>
      <c r="L291" s="30"/>
      <c r="M291" s="30"/>
      <c r="N291" s="30"/>
    </row>
    <row r="292" spans="1:14" ht="14.25">
      <c r="A292" s="56">
        <v>39279</v>
      </c>
      <c r="B292" s="13">
        <v>251</v>
      </c>
      <c r="C292" s="27">
        <v>28</v>
      </c>
      <c r="D292" s="13" t="s">
        <v>58</v>
      </c>
      <c r="E292" s="13">
        <v>66.59646666</v>
      </c>
      <c r="F292" s="13" t="s">
        <v>36</v>
      </c>
      <c r="G292" s="7">
        <v>1.006</v>
      </c>
      <c r="H292" s="13">
        <f t="shared" si="4"/>
        <v>3.309963551689861</v>
      </c>
      <c r="I292" s="33"/>
      <c r="J292" s="32"/>
      <c r="L292" s="30"/>
      <c r="M292" s="30"/>
      <c r="N292" s="30"/>
    </row>
    <row r="293" spans="1:14" ht="14.25">
      <c r="A293" s="56">
        <v>39279</v>
      </c>
      <c r="B293" s="13">
        <v>251</v>
      </c>
      <c r="C293" s="27">
        <v>28</v>
      </c>
      <c r="D293" s="13" t="s">
        <v>59</v>
      </c>
      <c r="E293" s="13">
        <v>10.86935943</v>
      </c>
      <c r="F293" s="13" t="s">
        <v>36</v>
      </c>
      <c r="G293" s="7">
        <v>1.006</v>
      </c>
      <c r="H293" s="13">
        <f t="shared" si="4"/>
        <v>0.5402266118290259</v>
      </c>
      <c r="I293" s="33"/>
      <c r="J293" s="32"/>
      <c r="L293" s="30"/>
      <c r="M293" s="30"/>
      <c r="N293" s="30"/>
    </row>
    <row r="294" spans="1:14" ht="14.25">
      <c r="A294" s="56">
        <v>39279</v>
      </c>
      <c r="B294" s="13">
        <v>251</v>
      </c>
      <c r="C294" s="27">
        <v>28</v>
      </c>
      <c r="D294" s="13" t="s">
        <v>60</v>
      </c>
      <c r="E294" s="13">
        <v>2.636229383</v>
      </c>
      <c r="F294" s="13" t="s">
        <v>36</v>
      </c>
      <c r="G294" s="7">
        <v>1.006</v>
      </c>
      <c r="H294" s="13">
        <f t="shared" si="4"/>
        <v>0.13102531724652086</v>
      </c>
      <c r="I294" s="33"/>
      <c r="J294" s="32"/>
      <c r="L294" s="30"/>
      <c r="M294" s="30"/>
      <c r="N294" s="30"/>
    </row>
    <row r="295" spans="1:14" ht="14.25">
      <c r="A295" s="56">
        <v>39279</v>
      </c>
      <c r="B295" s="13">
        <v>251</v>
      </c>
      <c r="C295" s="27">
        <v>28</v>
      </c>
      <c r="D295" s="13" t="s">
        <v>61</v>
      </c>
      <c r="E295" s="13">
        <v>1.830118297</v>
      </c>
      <c r="F295" s="13" t="s">
        <v>36</v>
      </c>
      <c r="G295" s="7">
        <v>1.006</v>
      </c>
      <c r="H295" s="13">
        <f t="shared" si="4"/>
        <v>0.09096015392644136</v>
      </c>
      <c r="I295" s="33"/>
      <c r="J295" s="32"/>
      <c r="L295" s="30"/>
      <c r="M295" s="30"/>
      <c r="N295" s="30"/>
    </row>
    <row r="296" spans="1:14" ht="14.25">
      <c r="A296" s="56">
        <v>39279</v>
      </c>
      <c r="B296" s="13">
        <v>251</v>
      </c>
      <c r="C296" s="27">
        <v>28</v>
      </c>
      <c r="D296" s="13" t="s">
        <v>62</v>
      </c>
      <c r="E296" s="13">
        <v>5.093007883</v>
      </c>
      <c r="F296" s="13" t="s">
        <v>36</v>
      </c>
      <c r="G296" s="7">
        <v>1.006</v>
      </c>
      <c r="H296" s="13">
        <f t="shared" si="4"/>
        <v>0.2531316045228628</v>
      </c>
      <c r="I296" s="33"/>
      <c r="J296" s="32"/>
      <c r="L296" s="30"/>
      <c r="M296" s="30"/>
      <c r="N296" s="30"/>
    </row>
    <row r="297" spans="1:14" ht="14.25">
      <c r="A297" s="56">
        <v>39279</v>
      </c>
      <c r="B297" s="13">
        <v>251</v>
      </c>
      <c r="C297" s="27">
        <v>28</v>
      </c>
      <c r="D297" s="13" t="s">
        <v>63</v>
      </c>
      <c r="E297" s="13">
        <v>0.4016634268</v>
      </c>
      <c r="F297" s="13" t="s">
        <v>36</v>
      </c>
      <c r="G297" s="7">
        <v>1.006</v>
      </c>
      <c r="H297" s="13">
        <f t="shared" si="4"/>
        <v>0.019963390994035785</v>
      </c>
      <c r="I297" s="33"/>
      <c r="J297" s="32"/>
      <c r="L297" s="30"/>
      <c r="M297" s="30"/>
      <c r="N297" s="30"/>
    </row>
    <row r="298" spans="1:14" ht="14.25">
      <c r="A298" s="56">
        <v>39279</v>
      </c>
      <c r="B298" s="13">
        <v>251</v>
      </c>
      <c r="C298" s="27">
        <v>28</v>
      </c>
      <c r="D298" s="13" t="s">
        <v>64</v>
      </c>
      <c r="E298" s="13">
        <v>3.192770429</v>
      </c>
      <c r="F298" s="13" t="s">
        <v>36</v>
      </c>
      <c r="G298" s="7">
        <v>1.006</v>
      </c>
      <c r="H298" s="13">
        <f t="shared" si="4"/>
        <v>0.15868640303180917</v>
      </c>
      <c r="I298" s="33"/>
      <c r="J298" s="32"/>
      <c r="L298" s="30"/>
      <c r="M298" s="30"/>
      <c r="N298" s="30"/>
    </row>
    <row r="299" spans="1:14" ht="14.25">
      <c r="A299" s="56">
        <v>39279</v>
      </c>
      <c r="B299" s="13">
        <v>251</v>
      </c>
      <c r="C299" s="27">
        <v>28</v>
      </c>
      <c r="D299" s="13" t="s">
        <v>65</v>
      </c>
      <c r="E299" s="13">
        <v>0.5277718131</v>
      </c>
      <c r="F299" s="13" t="s">
        <v>36</v>
      </c>
      <c r="G299" s="7">
        <v>1.006</v>
      </c>
      <c r="H299" s="13">
        <f t="shared" si="4"/>
        <v>0.02623120343439364</v>
      </c>
      <c r="I299" s="33"/>
      <c r="J299" s="4"/>
      <c r="L299" s="30"/>
      <c r="M299" s="30"/>
      <c r="N299" s="30"/>
    </row>
    <row r="300" spans="1:14" ht="14.25">
      <c r="A300" s="56">
        <v>39279</v>
      </c>
      <c r="B300" s="13">
        <v>251</v>
      </c>
      <c r="C300" s="27">
        <v>28</v>
      </c>
      <c r="D300" s="13" t="s">
        <v>66</v>
      </c>
      <c r="E300" s="13">
        <v>0.2269764155</v>
      </c>
      <c r="F300" s="13" t="s">
        <v>36</v>
      </c>
      <c r="G300" s="7">
        <v>1.006</v>
      </c>
      <c r="H300" s="13">
        <f t="shared" si="4"/>
        <v>0.011281133971172964</v>
      </c>
      <c r="I300" s="33"/>
      <c r="J300" s="32"/>
      <c r="L300" s="30"/>
      <c r="M300" s="30"/>
      <c r="N300" s="30"/>
    </row>
    <row r="301" spans="1:14" ht="15" thickBot="1">
      <c r="A301" s="62">
        <v>39279</v>
      </c>
      <c r="B301" s="17">
        <v>251</v>
      </c>
      <c r="C301" s="28">
        <v>28</v>
      </c>
      <c r="D301" s="17" t="s">
        <v>67</v>
      </c>
      <c r="E301" s="17">
        <v>1.186246045</v>
      </c>
      <c r="F301" s="17" t="s">
        <v>36</v>
      </c>
      <c r="G301" s="9">
        <v>1.006</v>
      </c>
      <c r="H301" s="17">
        <f t="shared" si="4"/>
        <v>0.058958550944334</v>
      </c>
      <c r="I301" s="33"/>
      <c r="J301" s="32"/>
      <c r="L301" s="30"/>
      <c r="M301" s="30"/>
      <c r="N301" s="30"/>
    </row>
    <row r="302" spans="1:11" ht="14.25">
      <c r="A302" s="56">
        <v>39290</v>
      </c>
      <c r="B302" s="13">
        <v>252</v>
      </c>
      <c r="C302" s="13" t="s">
        <v>42</v>
      </c>
      <c r="D302" s="13" t="s">
        <v>53</v>
      </c>
      <c r="E302" s="13">
        <v>5.793398436</v>
      </c>
      <c r="F302" s="13" t="s">
        <v>36</v>
      </c>
      <c r="G302" s="20">
        <v>1.0006</v>
      </c>
      <c r="H302" s="13">
        <f t="shared" si="4"/>
        <v>0.2894962240655607</v>
      </c>
      <c r="K302" s="10"/>
    </row>
    <row r="303" spans="1:11" ht="14.25">
      <c r="A303" s="56">
        <v>39290</v>
      </c>
      <c r="B303" s="13">
        <v>252</v>
      </c>
      <c r="C303" s="13" t="s">
        <v>42</v>
      </c>
      <c r="D303" s="13" t="s">
        <v>54</v>
      </c>
      <c r="E303" s="13">
        <v>0.6744301324</v>
      </c>
      <c r="F303" s="13" t="s">
        <v>36</v>
      </c>
      <c r="G303" s="20">
        <v>1.0006</v>
      </c>
      <c r="H303" s="13">
        <f t="shared" si="4"/>
        <v>0.03370128584849091</v>
      </c>
      <c r="K303" s="10"/>
    </row>
    <row r="304" spans="1:11" ht="14.25">
      <c r="A304" s="56">
        <v>39290</v>
      </c>
      <c r="B304" s="13">
        <v>252</v>
      </c>
      <c r="C304" s="13" t="s">
        <v>42</v>
      </c>
      <c r="D304" s="13" t="s">
        <v>55</v>
      </c>
      <c r="E304" s="13">
        <v>102.7205532</v>
      </c>
      <c r="F304" s="13" t="s">
        <v>36</v>
      </c>
      <c r="G304" s="20">
        <v>1.0006</v>
      </c>
      <c r="H304" s="13">
        <f t="shared" si="4"/>
        <v>5.132947891265241</v>
      </c>
      <c r="K304" s="10"/>
    </row>
    <row r="305" spans="1:11" ht="14.25">
      <c r="A305" s="56">
        <v>39290</v>
      </c>
      <c r="B305" s="13">
        <v>252</v>
      </c>
      <c r="C305" s="13" t="s">
        <v>42</v>
      </c>
      <c r="D305" s="13" t="s">
        <v>56</v>
      </c>
      <c r="E305" s="13">
        <v>9.467450675E-05</v>
      </c>
      <c r="F305" s="13" t="s">
        <v>36</v>
      </c>
      <c r="G305" s="20">
        <v>1.0006</v>
      </c>
      <c r="H305" s="13">
        <f t="shared" si="4"/>
        <v>4.7308868054167506E-06</v>
      </c>
      <c r="K305" s="10"/>
    </row>
    <row r="306" spans="1:11" ht="14.25">
      <c r="A306" s="56">
        <v>39290</v>
      </c>
      <c r="B306" s="13">
        <v>252</v>
      </c>
      <c r="C306" s="13" t="s">
        <v>42</v>
      </c>
      <c r="D306" s="13" t="s">
        <v>57</v>
      </c>
      <c r="E306" s="13">
        <v>4.466737614</v>
      </c>
      <c r="F306" s="13" t="s">
        <v>36</v>
      </c>
      <c r="G306" s="20">
        <v>1.0006</v>
      </c>
      <c r="H306" s="13">
        <f t="shared" si="4"/>
        <v>0.22320295892464526</v>
      </c>
      <c r="K306" s="10"/>
    </row>
    <row r="307" spans="1:11" ht="14.25">
      <c r="A307" s="56">
        <v>39290</v>
      </c>
      <c r="B307" s="13">
        <v>252</v>
      </c>
      <c r="C307" s="13" t="s">
        <v>42</v>
      </c>
      <c r="D307" s="13" t="s">
        <v>58</v>
      </c>
      <c r="E307" s="13">
        <v>99.62415847</v>
      </c>
      <c r="F307" s="13" t="s">
        <v>36</v>
      </c>
      <c r="G307" s="20">
        <v>1.0006</v>
      </c>
      <c r="H307" s="13">
        <f t="shared" si="4"/>
        <v>4.9782209909054576</v>
      </c>
      <c r="K307" s="10"/>
    </row>
    <row r="308" spans="1:11" ht="14.25">
      <c r="A308" s="56">
        <v>39290</v>
      </c>
      <c r="B308" s="13">
        <v>252</v>
      </c>
      <c r="C308" s="13" t="s">
        <v>42</v>
      </c>
      <c r="D308" s="13" t="s">
        <v>59</v>
      </c>
      <c r="E308" s="13">
        <v>8.221267496</v>
      </c>
      <c r="F308" s="13" t="s">
        <v>36</v>
      </c>
      <c r="G308" s="20">
        <v>1.0006</v>
      </c>
      <c r="H308" s="13">
        <f t="shared" si="4"/>
        <v>0.4108168846691985</v>
      </c>
      <c r="K308" s="10"/>
    </row>
    <row r="309" spans="1:11" ht="14.25">
      <c r="A309" s="56">
        <v>39290</v>
      </c>
      <c r="B309" s="13">
        <v>252</v>
      </c>
      <c r="C309" s="13" t="s">
        <v>42</v>
      </c>
      <c r="D309" s="13" t="s">
        <v>60</v>
      </c>
      <c r="E309" s="13">
        <v>1.9339377</v>
      </c>
      <c r="F309" s="13" t="s">
        <v>36</v>
      </c>
      <c r="G309" s="20">
        <v>1.0006</v>
      </c>
      <c r="H309" s="13">
        <f t="shared" si="4"/>
        <v>0.09663890165900461</v>
      </c>
      <c r="K309" s="10"/>
    </row>
    <row r="310" spans="1:11" ht="14.25">
      <c r="A310" s="56">
        <v>39290</v>
      </c>
      <c r="B310" s="13">
        <v>252</v>
      </c>
      <c r="C310" s="13" t="s">
        <v>42</v>
      </c>
      <c r="D310" s="13" t="s">
        <v>61</v>
      </c>
      <c r="E310" s="13">
        <v>2.443482502</v>
      </c>
      <c r="F310" s="13" t="s">
        <v>36</v>
      </c>
      <c r="G310" s="20">
        <v>1.0006</v>
      </c>
      <c r="H310" s="13">
        <f t="shared" si="4"/>
        <v>0.12210086458125127</v>
      </c>
      <c r="K310" s="10"/>
    </row>
    <row r="311" spans="1:11" ht="14.25">
      <c r="A311" s="56">
        <v>39290</v>
      </c>
      <c r="B311" s="13">
        <v>252</v>
      </c>
      <c r="C311" s="13" t="s">
        <v>42</v>
      </c>
      <c r="D311" s="13" t="s">
        <v>62</v>
      </c>
      <c r="E311" s="13">
        <v>7.186026613</v>
      </c>
      <c r="F311" s="13" t="s">
        <v>36</v>
      </c>
      <c r="G311" s="20">
        <v>1.0006</v>
      </c>
      <c r="H311" s="13">
        <f t="shared" si="4"/>
        <v>0.35908587912252654</v>
      </c>
      <c r="K311" s="10"/>
    </row>
    <row r="312" spans="1:11" ht="14.25">
      <c r="A312" s="56">
        <v>39290</v>
      </c>
      <c r="B312" s="13">
        <v>252</v>
      </c>
      <c r="C312" s="13" t="s">
        <v>42</v>
      </c>
      <c r="D312" s="13" t="s">
        <v>63</v>
      </c>
      <c r="E312" s="13">
        <v>0.5872951690999999</v>
      </c>
      <c r="F312" s="13" t="s">
        <v>36</v>
      </c>
      <c r="G312" s="20">
        <v>1.0006</v>
      </c>
      <c r="H312" s="13">
        <f t="shared" si="4"/>
        <v>0.029347150164901057</v>
      </c>
      <c r="K312" s="10"/>
    </row>
    <row r="313" spans="1:11" ht="14.25">
      <c r="A313" s="56">
        <v>39290</v>
      </c>
      <c r="B313" s="13">
        <v>252</v>
      </c>
      <c r="C313" s="13" t="s">
        <v>42</v>
      </c>
      <c r="D313" s="13" t="s">
        <v>64</v>
      </c>
      <c r="E313" s="13">
        <v>2.78072952</v>
      </c>
      <c r="F313" s="13" t="s">
        <v>36</v>
      </c>
      <c r="G313" s="20">
        <v>1.0006</v>
      </c>
      <c r="H313" s="13">
        <f t="shared" si="4"/>
        <v>0.1389531041375175</v>
      </c>
      <c r="K313" s="10"/>
    </row>
    <row r="314" spans="1:11" ht="14.25">
      <c r="A314" s="56">
        <v>39290</v>
      </c>
      <c r="B314" s="13">
        <v>252</v>
      </c>
      <c r="C314" s="13" t="s">
        <v>42</v>
      </c>
      <c r="D314" s="13" t="s">
        <v>65</v>
      </c>
      <c r="E314" s="13">
        <v>0.5278331913</v>
      </c>
      <c r="F314" s="13" t="s">
        <v>36</v>
      </c>
      <c r="G314" s="20">
        <v>1.0006</v>
      </c>
      <c r="H314" s="13">
        <f t="shared" si="4"/>
        <v>0.026375834064561263</v>
      </c>
      <c r="K314" s="10"/>
    </row>
    <row r="315" spans="1:11" ht="14.25">
      <c r="A315" s="56">
        <v>39290</v>
      </c>
      <c r="B315" s="13">
        <v>252</v>
      </c>
      <c r="C315" s="13" t="s">
        <v>42</v>
      </c>
      <c r="D315" s="13" t="s">
        <v>66</v>
      </c>
      <c r="E315" s="13">
        <v>0.1789145464</v>
      </c>
      <c r="F315" s="13" t="s">
        <v>36</v>
      </c>
      <c r="G315" s="20">
        <v>1.0006</v>
      </c>
      <c r="H315" s="13">
        <f t="shared" si="4"/>
        <v>0.00894036310213872</v>
      </c>
      <c r="K315" s="10"/>
    </row>
    <row r="316" spans="1:11" ht="15" thickBot="1">
      <c r="A316" s="62">
        <v>39290</v>
      </c>
      <c r="B316" s="17">
        <v>252</v>
      </c>
      <c r="C316" s="17" t="s">
        <v>42</v>
      </c>
      <c r="D316" s="17" t="s">
        <v>67</v>
      </c>
      <c r="E316" s="17">
        <v>1.876386878</v>
      </c>
      <c r="F316" s="17" t="s">
        <v>36</v>
      </c>
      <c r="G316" s="22">
        <v>1.0006</v>
      </c>
      <c r="H316" s="17">
        <f t="shared" si="4"/>
        <v>0.09376308604837098</v>
      </c>
      <c r="K316" s="10"/>
    </row>
    <row r="317" spans="1:11" ht="14.25">
      <c r="A317" s="56">
        <v>39290</v>
      </c>
      <c r="B317" s="13">
        <v>262</v>
      </c>
      <c r="C317" s="13">
        <v>21</v>
      </c>
      <c r="D317" s="13" t="s">
        <v>53</v>
      </c>
      <c r="E317" s="13">
        <v>146.3888723</v>
      </c>
      <c r="F317" s="13" t="s">
        <v>36</v>
      </c>
      <c r="G317" s="20">
        <v>1.0036</v>
      </c>
      <c r="H317" s="13">
        <f t="shared" si="4"/>
        <v>7.2931881377042656</v>
      </c>
      <c r="K317" s="10"/>
    </row>
    <row r="318" spans="1:11" ht="14.25">
      <c r="A318" s="56">
        <v>39290</v>
      </c>
      <c r="B318" s="13">
        <v>262</v>
      </c>
      <c r="C318" s="13">
        <v>21</v>
      </c>
      <c r="D318" s="13" t="s">
        <v>54</v>
      </c>
      <c r="E318" s="13">
        <v>1.3103118870000001</v>
      </c>
      <c r="F318" s="13" t="s">
        <v>36</v>
      </c>
      <c r="G318" s="20">
        <v>1.0036</v>
      </c>
      <c r="H318" s="13">
        <f t="shared" si="4"/>
        <v>0.06528058424671185</v>
      </c>
      <c r="K318" s="10"/>
    </row>
    <row r="319" spans="1:11" ht="14.25">
      <c r="A319" s="56">
        <v>39290</v>
      </c>
      <c r="B319" s="13">
        <v>262</v>
      </c>
      <c r="C319" s="13">
        <v>21</v>
      </c>
      <c r="D319" s="13" t="s">
        <v>55</v>
      </c>
      <c r="E319" s="13">
        <v>48.25514153</v>
      </c>
      <c r="F319" s="13" t="s">
        <v>36</v>
      </c>
      <c r="G319" s="20">
        <v>1.0036</v>
      </c>
      <c r="H319" s="13">
        <f t="shared" si="4"/>
        <v>2.4041023081905144</v>
      </c>
      <c r="K319" s="10"/>
    </row>
    <row r="320" spans="1:11" ht="14.25">
      <c r="A320" s="56">
        <v>39290</v>
      </c>
      <c r="B320" s="13">
        <v>262</v>
      </c>
      <c r="C320" s="13">
        <v>21</v>
      </c>
      <c r="D320" s="13" t="s">
        <v>56</v>
      </c>
      <c r="E320" s="13">
        <v>0.0003429142892</v>
      </c>
      <c r="F320" s="13" t="s">
        <v>36</v>
      </c>
      <c r="G320" s="20">
        <v>1.0036</v>
      </c>
      <c r="H320" s="13">
        <f t="shared" si="4"/>
        <v>1.708421129932244E-05</v>
      </c>
      <c r="K320" s="10"/>
    </row>
    <row r="321" spans="1:11" ht="14.25">
      <c r="A321" s="56">
        <v>39290</v>
      </c>
      <c r="B321" s="13">
        <v>262</v>
      </c>
      <c r="C321" s="13">
        <v>21</v>
      </c>
      <c r="D321" s="13" t="s">
        <v>57</v>
      </c>
      <c r="E321" s="13">
        <v>15.68781382</v>
      </c>
      <c r="F321" s="13" t="s">
        <v>36</v>
      </c>
      <c r="G321" s="20">
        <v>1.0036</v>
      </c>
      <c r="H321" s="13">
        <f t="shared" si="4"/>
        <v>0.7815770137504982</v>
      </c>
      <c r="K321" s="10"/>
    </row>
    <row r="322" spans="1:11" ht="14.25">
      <c r="A322" s="56">
        <v>39290</v>
      </c>
      <c r="B322" s="13">
        <v>262</v>
      </c>
      <c r="C322" s="13">
        <v>21</v>
      </c>
      <c r="D322" s="13" t="s">
        <v>58</v>
      </c>
      <c r="E322" s="13">
        <v>59.16897594</v>
      </c>
      <c r="F322" s="13" t="s">
        <v>36</v>
      </c>
      <c r="G322" s="20">
        <v>1.0036</v>
      </c>
      <c r="H322" s="13">
        <f aca="true" t="shared" si="5" ref="H322:H385">E322*0.05/G322</f>
        <v>2.947836585292946</v>
      </c>
      <c r="K322" s="10"/>
    </row>
    <row r="323" spans="1:11" ht="14.25">
      <c r="A323" s="56">
        <v>39290</v>
      </c>
      <c r="B323" s="13">
        <v>262</v>
      </c>
      <c r="C323" s="13">
        <v>21</v>
      </c>
      <c r="D323" s="13" t="s">
        <v>59</v>
      </c>
      <c r="E323" s="13">
        <v>10.70708276</v>
      </c>
      <c r="F323" s="13" t="s">
        <v>36</v>
      </c>
      <c r="G323" s="20">
        <v>1.0036</v>
      </c>
      <c r="H323" s="13">
        <f t="shared" si="5"/>
        <v>0.5334337764049423</v>
      </c>
      <c r="K323" s="10"/>
    </row>
    <row r="324" spans="1:11" ht="14.25">
      <c r="A324" s="56">
        <v>39290</v>
      </c>
      <c r="B324" s="13">
        <v>262</v>
      </c>
      <c r="C324" s="13">
        <v>21</v>
      </c>
      <c r="D324" s="13" t="s">
        <v>60</v>
      </c>
      <c r="E324" s="13">
        <v>2.722620472</v>
      </c>
      <c r="F324" s="13" t="s">
        <v>36</v>
      </c>
      <c r="G324" s="20">
        <v>1.0036</v>
      </c>
      <c r="H324" s="13">
        <f t="shared" si="5"/>
        <v>0.1356427098445596</v>
      </c>
      <c r="K324" s="10"/>
    </row>
    <row r="325" spans="1:11" ht="14.25">
      <c r="A325" s="56">
        <v>39290</v>
      </c>
      <c r="B325" s="13">
        <v>262</v>
      </c>
      <c r="C325" s="13">
        <v>21</v>
      </c>
      <c r="D325" s="13" t="s">
        <v>61</v>
      </c>
      <c r="E325" s="13">
        <v>2.31502741</v>
      </c>
      <c r="F325" s="13" t="s">
        <v>36</v>
      </c>
      <c r="G325" s="20">
        <v>1.0036</v>
      </c>
      <c r="H325" s="13">
        <f t="shared" si="5"/>
        <v>0.11533616032283779</v>
      </c>
      <c r="K325" s="10"/>
    </row>
    <row r="326" spans="1:11" ht="14.25">
      <c r="A326" s="56">
        <v>39290</v>
      </c>
      <c r="B326" s="13">
        <v>262</v>
      </c>
      <c r="C326" s="13">
        <v>21</v>
      </c>
      <c r="D326" s="13" t="s">
        <v>62</v>
      </c>
      <c r="E326" s="13">
        <v>7.944987133</v>
      </c>
      <c r="F326" s="13" t="s">
        <v>36</v>
      </c>
      <c r="G326" s="20">
        <v>1.0036</v>
      </c>
      <c r="H326" s="13">
        <f t="shared" si="5"/>
        <v>0.3958243888501395</v>
      </c>
      <c r="K326" s="10"/>
    </row>
    <row r="327" spans="1:11" ht="14.25">
      <c r="A327" s="56">
        <v>39290</v>
      </c>
      <c r="B327" s="13">
        <v>262</v>
      </c>
      <c r="C327" s="13">
        <v>21</v>
      </c>
      <c r="D327" s="13" t="s">
        <v>63</v>
      </c>
      <c r="E327" s="13">
        <v>0.4497144284</v>
      </c>
      <c r="F327" s="13" t="s">
        <v>36</v>
      </c>
      <c r="G327" s="20">
        <v>1.0036</v>
      </c>
      <c r="H327" s="13">
        <f t="shared" si="5"/>
        <v>0.022405063192506975</v>
      </c>
      <c r="K327" s="10"/>
    </row>
    <row r="328" spans="1:11" ht="14.25">
      <c r="A328" s="56">
        <v>39290</v>
      </c>
      <c r="B328" s="13">
        <v>262</v>
      </c>
      <c r="C328" s="13">
        <v>21</v>
      </c>
      <c r="D328" s="13" t="s">
        <v>64</v>
      </c>
      <c r="E328" s="13">
        <v>4.24036667</v>
      </c>
      <c r="F328" s="13" t="s">
        <v>36</v>
      </c>
      <c r="G328" s="20">
        <v>1.0036</v>
      </c>
      <c r="H328" s="13">
        <f t="shared" si="5"/>
        <v>0.211257805400558</v>
      </c>
      <c r="K328" s="10"/>
    </row>
    <row r="329" spans="1:11" ht="14.25">
      <c r="A329" s="56">
        <v>39290</v>
      </c>
      <c r="B329" s="13">
        <v>262</v>
      </c>
      <c r="C329" s="13">
        <v>21</v>
      </c>
      <c r="D329" s="13" t="s">
        <v>65</v>
      </c>
      <c r="E329" s="13">
        <v>0.3726390553</v>
      </c>
      <c r="F329" s="13" t="s">
        <v>36</v>
      </c>
      <c r="G329" s="20">
        <v>1.0036</v>
      </c>
      <c r="H329" s="13">
        <f t="shared" si="5"/>
        <v>0.018565118338979673</v>
      </c>
      <c r="K329" s="10"/>
    </row>
    <row r="330" spans="1:11" ht="14.25">
      <c r="A330" s="56">
        <v>39290</v>
      </c>
      <c r="B330" s="13">
        <v>262</v>
      </c>
      <c r="C330" s="13">
        <v>21</v>
      </c>
      <c r="D330" s="13" t="s">
        <v>66</v>
      </c>
      <c r="E330" s="13">
        <v>0.435858658</v>
      </c>
      <c r="F330" s="13" t="s">
        <v>36</v>
      </c>
      <c r="G330" s="21">
        <v>1.0036</v>
      </c>
      <c r="H330" s="13">
        <f t="shared" si="5"/>
        <v>0.021714759764846554</v>
      </c>
      <c r="K330" s="10"/>
    </row>
    <row r="331" spans="1:11" ht="15" thickBot="1">
      <c r="A331" s="62">
        <v>39290</v>
      </c>
      <c r="B331" s="17">
        <v>262</v>
      </c>
      <c r="C331" s="17">
        <v>21</v>
      </c>
      <c r="D331" s="17" t="s">
        <v>67</v>
      </c>
      <c r="E331" s="17">
        <v>2.015080275</v>
      </c>
      <c r="F331" s="17" t="s">
        <v>36</v>
      </c>
      <c r="G331" s="22">
        <v>1.0036</v>
      </c>
      <c r="H331" s="17">
        <f t="shared" si="5"/>
        <v>0.10039260038860102</v>
      </c>
      <c r="K331" s="10"/>
    </row>
    <row r="332" spans="1:11" ht="14.25">
      <c r="A332" s="56">
        <v>39290</v>
      </c>
      <c r="B332" s="13">
        <v>310</v>
      </c>
      <c r="C332" s="13" t="s">
        <v>37</v>
      </c>
      <c r="D332" s="13" t="s">
        <v>53</v>
      </c>
      <c r="E332" s="13">
        <v>22.78752466</v>
      </c>
      <c r="F332" s="13" t="s">
        <v>36</v>
      </c>
      <c r="G332" s="20">
        <v>1.0029</v>
      </c>
      <c r="H332" s="13">
        <f t="shared" si="5"/>
        <v>1.1360815963705255</v>
      </c>
      <c r="K332" s="10"/>
    </row>
    <row r="333" spans="1:8" ht="14.25">
      <c r="A333" s="56">
        <v>39290</v>
      </c>
      <c r="B333" s="13">
        <v>310</v>
      </c>
      <c r="C333" s="13" t="s">
        <v>37</v>
      </c>
      <c r="D333" s="13" t="s">
        <v>54</v>
      </c>
      <c r="E333" s="13">
        <v>1.087955395</v>
      </c>
      <c r="F333" s="13" t="s">
        <v>36</v>
      </c>
      <c r="G333" s="20">
        <v>1.0029</v>
      </c>
      <c r="H333" s="13">
        <f t="shared" si="5"/>
        <v>0.05424047238009773</v>
      </c>
    </row>
    <row r="334" spans="1:8" ht="14.25">
      <c r="A334" s="56">
        <v>39290</v>
      </c>
      <c r="B334" s="13">
        <v>310</v>
      </c>
      <c r="C334" s="13" t="s">
        <v>37</v>
      </c>
      <c r="D334" s="13" t="s">
        <v>55</v>
      </c>
      <c r="E334" s="13">
        <v>104.9386598</v>
      </c>
      <c r="F334" s="13" t="s">
        <v>36</v>
      </c>
      <c r="G334" s="20">
        <v>1.0029</v>
      </c>
      <c r="H334" s="13">
        <f t="shared" si="5"/>
        <v>5.231760883438031</v>
      </c>
    </row>
    <row r="335" spans="1:8" ht="14.25">
      <c r="A335" s="56">
        <v>39290</v>
      </c>
      <c r="B335" s="13">
        <v>310</v>
      </c>
      <c r="C335" s="13" t="s">
        <v>37</v>
      </c>
      <c r="D335" s="13" t="s">
        <v>56</v>
      </c>
      <c r="E335" s="13">
        <v>8.526188875E-05</v>
      </c>
      <c r="F335" s="13" t="s">
        <v>36</v>
      </c>
      <c r="G335" s="20">
        <v>1.0029</v>
      </c>
      <c r="H335" s="13">
        <f t="shared" si="5"/>
        <v>4.250767212583508E-06</v>
      </c>
    </row>
    <row r="336" spans="1:8" ht="14.25">
      <c r="A336" s="56">
        <v>39290</v>
      </c>
      <c r="B336" s="13">
        <v>310</v>
      </c>
      <c r="C336" s="13" t="s">
        <v>37</v>
      </c>
      <c r="D336" s="13" t="s">
        <v>57</v>
      </c>
      <c r="E336" s="13">
        <v>9.470897954</v>
      </c>
      <c r="F336" s="13" t="s">
        <v>36</v>
      </c>
      <c r="G336" s="20">
        <v>1.0029</v>
      </c>
      <c r="H336" s="13">
        <f t="shared" si="5"/>
        <v>0.4721755884933693</v>
      </c>
    </row>
    <row r="337" spans="1:8" ht="14.25">
      <c r="A337" s="56">
        <v>39290</v>
      </c>
      <c r="B337" s="13">
        <v>310</v>
      </c>
      <c r="C337" s="13" t="s">
        <v>37</v>
      </c>
      <c r="D337" s="13" t="s">
        <v>58</v>
      </c>
      <c r="E337" s="13">
        <v>39.8319822</v>
      </c>
      <c r="F337" s="13" t="s">
        <v>36</v>
      </c>
      <c r="G337" s="20">
        <v>1.0029</v>
      </c>
      <c r="H337" s="13">
        <f t="shared" si="5"/>
        <v>1.9858401734968594</v>
      </c>
    </row>
    <row r="338" spans="1:8" ht="14.25">
      <c r="A338" s="56">
        <v>39290</v>
      </c>
      <c r="B338" s="13">
        <v>310</v>
      </c>
      <c r="C338" s="13" t="s">
        <v>37</v>
      </c>
      <c r="D338" s="13" t="s">
        <v>59</v>
      </c>
      <c r="E338" s="13">
        <v>8.903152165</v>
      </c>
      <c r="F338" s="13" t="s">
        <v>36</v>
      </c>
      <c r="G338" s="20">
        <v>1.0029</v>
      </c>
      <c r="H338" s="13">
        <f t="shared" si="5"/>
        <v>0.4438703841360056</v>
      </c>
    </row>
    <row r="339" spans="1:8" ht="14.25">
      <c r="A339" s="56">
        <v>39290</v>
      </c>
      <c r="B339" s="13">
        <v>310</v>
      </c>
      <c r="C339" s="13" t="s">
        <v>37</v>
      </c>
      <c r="D339" s="13" t="s">
        <v>60</v>
      </c>
      <c r="E339" s="13">
        <v>5.646307787</v>
      </c>
      <c r="F339" s="13" t="s">
        <v>36</v>
      </c>
      <c r="G339" s="20">
        <v>1.0029</v>
      </c>
      <c r="H339" s="13">
        <f t="shared" si="5"/>
        <v>0.28149904212782934</v>
      </c>
    </row>
    <row r="340" spans="1:8" ht="14.25">
      <c r="A340" s="56">
        <v>39290</v>
      </c>
      <c r="B340" s="13">
        <v>310</v>
      </c>
      <c r="C340" s="13" t="s">
        <v>37</v>
      </c>
      <c r="D340" s="13" t="s">
        <v>61</v>
      </c>
      <c r="E340" s="13">
        <v>0.8724652144</v>
      </c>
      <c r="F340" s="13" t="s">
        <v>36</v>
      </c>
      <c r="G340" s="20">
        <v>1.0029</v>
      </c>
      <c r="H340" s="13">
        <f t="shared" si="5"/>
        <v>0.04349711907468343</v>
      </c>
    </row>
    <row r="341" spans="1:8" ht="14.25">
      <c r="A341" s="56">
        <v>39290</v>
      </c>
      <c r="B341" s="13">
        <v>310</v>
      </c>
      <c r="C341" s="13" t="s">
        <v>37</v>
      </c>
      <c r="D341" s="13" t="s">
        <v>62</v>
      </c>
      <c r="E341" s="13">
        <v>8.284967444</v>
      </c>
      <c r="F341" s="13" t="s">
        <v>36</v>
      </c>
      <c r="G341" s="20">
        <v>1.0029</v>
      </c>
      <c r="H341" s="13">
        <f t="shared" si="5"/>
        <v>0.41305052567554096</v>
      </c>
    </row>
    <row r="342" spans="1:8" ht="14.25">
      <c r="A342" s="56">
        <v>39290</v>
      </c>
      <c r="B342" s="13">
        <v>310</v>
      </c>
      <c r="C342" s="13" t="s">
        <v>37</v>
      </c>
      <c r="D342" s="13" t="s">
        <v>63</v>
      </c>
      <c r="E342" s="13">
        <v>0.2765351025</v>
      </c>
      <c r="F342" s="13" t="s">
        <v>36</v>
      </c>
      <c r="G342" s="20">
        <v>1.0029</v>
      </c>
      <c r="H342" s="13">
        <f t="shared" si="5"/>
        <v>0.013786773481902485</v>
      </c>
    </row>
    <row r="343" spans="1:8" ht="14.25">
      <c r="A343" s="56">
        <v>39290</v>
      </c>
      <c r="B343" s="13">
        <v>310</v>
      </c>
      <c r="C343" s="13" t="s">
        <v>37</v>
      </c>
      <c r="D343" s="13" t="s">
        <v>64</v>
      </c>
      <c r="E343" s="13">
        <v>2.550666877</v>
      </c>
      <c r="F343" s="13" t="s">
        <v>36</v>
      </c>
      <c r="G343" s="20">
        <v>1.0029</v>
      </c>
      <c r="H343" s="13">
        <f t="shared" si="5"/>
        <v>0.1271645666068402</v>
      </c>
    </row>
    <row r="344" spans="1:8" ht="14.25">
      <c r="A344" s="56">
        <v>39290</v>
      </c>
      <c r="B344" s="13">
        <v>310</v>
      </c>
      <c r="C344" s="13" t="s">
        <v>37</v>
      </c>
      <c r="D344" s="13" t="s">
        <v>65</v>
      </c>
      <c r="E344" s="13">
        <v>0.5095868521</v>
      </c>
      <c r="F344" s="13" t="s">
        <v>36</v>
      </c>
      <c r="G344" s="20">
        <v>1.0029</v>
      </c>
      <c r="H344" s="13">
        <f t="shared" si="5"/>
        <v>0.02540566617309802</v>
      </c>
    </row>
    <row r="345" spans="1:8" ht="14.25">
      <c r="A345" s="56">
        <v>39290</v>
      </c>
      <c r="B345" s="13">
        <v>310</v>
      </c>
      <c r="C345" s="13" t="s">
        <v>37</v>
      </c>
      <c r="D345" s="13" t="s">
        <v>66</v>
      </c>
      <c r="E345" s="13">
        <v>0.1785763313</v>
      </c>
      <c r="F345" s="13" t="s">
        <v>36</v>
      </c>
      <c r="G345" s="20">
        <v>1.0029</v>
      </c>
      <c r="H345" s="13">
        <f t="shared" si="5"/>
        <v>0.008902997871173598</v>
      </c>
    </row>
    <row r="346" spans="1:8" ht="15" thickBot="1">
      <c r="A346" s="62">
        <v>39290</v>
      </c>
      <c r="B346" s="17">
        <v>310</v>
      </c>
      <c r="C346" s="17" t="s">
        <v>37</v>
      </c>
      <c r="D346" s="17" t="s">
        <v>67</v>
      </c>
      <c r="E346" s="17">
        <v>1.329660884</v>
      </c>
      <c r="F346" s="17" t="s">
        <v>36</v>
      </c>
      <c r="G346" s="22">
        <v>1.0029</v>
      </c>
      <c r="H346" s="17">
        <f t="shared" si="5"/>
        <v>0.06629080087745538</v>
      </c>
    </row>
    <row r="347" spans="1:8" ht="14.25">
      <c r="A347" s="56">
        <v>39290</v>
      </c>
      <c r="B347" s="13">
        <v>313</v>
      </c>
      <c r="C347" s="13">
        <v>30</v>
      </c>
      <c r="D347" s="13" t="s">
        <v>53</v>
      </c>
      <c r="E347" s="13">
        <v>94.14477851</v>
      </c>
      <c r="F347" s="13" t="s">
        <v>36</v>
      </c>
      <c r="G347" s="20">
        <v>1.0007</v>
      </c>
      <c r="H347" s="13">
        <f t="shared" si="5"/>
        <v>4.70394616318577</v>
      </c>
    </row>
    <row r="348" spans="1:8" ht="14.25">
      <c r="A348" s="56">
        <v>39290</v>
      </c>
      <c r="B348" s="13">
        <v>313</v>
      </c>
      <c r="C348" s="13">
        <v>30</v>
      </c>
      <c r="D348" s="13" t="s">
        <v>54</v>
      </c>
      <c r="E348" s="13">
        <v>1.1059366800000001</v>
      </c>
      <c r="F348" s="13" t="s">
        <v>36</v>
      </c>
      <c r="G348" s="20">
        <v>1.0007</v>
      </c>
      <c r="H348" s="13">
        <f t="shared" si="5"/>
        <v>0.05525815329269513</v>
      </c>
    </row>
    <row r="349" spans="1:8" ht="14.25">
      <c r="A349" s="56">
        <v>39290</v>
      </c>
      <c r="B349" s="13">
        <v>313</v>
      </c>
      <c r="C349" s="13">
        <v>30</v>
      </c>
      <c r="D349" s="13" t="s">
        <v>55</v>
      </c>
      <c r="E349" s="13">
        <v>64.68802043</v>
      </c>
      <c r="F349" s="13" t="s">
        <v>36</v>
      </c>
      <c r="G349" s="20">
        <v>1.0007</v>
      </c>
      <c r="H349" s="13">
        <f t="shared" si="5"/>
        <v>3.2321385245328274</v>
      </c>
    </row>
    <row r="350" spans="1:8" ht="14.25">
      <c r="A350" s="56">
        <v>39290</v>
      </c>
      <c r="B350" s="13">
        <v>313</v>
      </c>
      <c r="C350" s="13">
        <v>30</v>
      </c>
      <c r="D350" s="13" t="s">
        <v>56</v>
      </c>
      <c r="E350" s="13">
        <v>0.0002710795821</v>
      </c>
      <c r="F350" s="13" t="s">
        <v>36</v>
      </c>
      <c r="G350" s="20">
        <v>1.0007</v>
      </c>
      <c r="H350" s="13">
        <f t="shared" si="5"/>
        <v>1.3544497956430502E-05</v>
      </c>
    </row>
    <row r="351" spans="1:8" ht="14.25">
      <c r="A351" s="56">
        <v>39290</v>
      </c>
      <c r="B351" s="13">
        <v>313</v>
      </c>
      <c r="C351" s="13">
        <v>30</v>
      </c>
      <c r="D351" s="13" t="s">
        <v>57</v>
      </c>
      <c r="E351" s="13">
        <v>23.777852</v>
      </c>
      <c r="F351" s="13" t="s">
        <v>36</v>
      </c>
      <c r="G351" s="20">
        <v>1.0007</v>
      </c>
      <c r="H351" s="13">
        <f t="shared" si="5"/>
        <v>1.188060957329869</v>
      </c>
    </row>
    <row r="352" spans="1:9" ht="14.25">
      <c r="A352" s="56">
        <v>39290</v>
      </c>
      <c r="B352" s="13">
        <v>313</v>
      </c>
      <c r="C352" s="13">
        <v>30</v>
      </c>
      <c r="D352" s="13" t="s">
        <v>58</v>
      </c>
      <c r="E352" s="13">
        <v>49.68648242</v>
      </c>
      <c r="F352" s="13" t="s">
        <v>36</v>
      </c>
      <c r="G352" s="20">
        <v>1.0007</v>
      </c>
      <c r="H352" s="13">
        <f t="shared" si="5"/>
        <v>2.4825863105825925</v>
      </c>
      <c r="I352" s="15"/>
    </row>
    <row r="353" spans="1:9" ht="14.25">
      <c r="A353" s="56">
        <v>39290</v>
      </c>
      <c r="B353" s="13">
        <v>313</v>
      </c>
      <c r="C353" s="13">
        <v>30</v>
      </c>
      <c r="D353" s="13" t="s">
        <v>59</v>
      </c>
      <c r="E353" s="13">
        <v>12.53450563</v>
      </c>
      <c r="F353" s="13" t="s">
        <v>36</v>
      </c>
      <c r="G353" s="20">
        <v>1.0007</v>
      </c>
      <c r="H353" s="13">
        <f t="shared" si="5"/>
        <v>0.6262868806835217</v>
      </c>
      <c r="I353" s="15"/>
    </row>
    <row r="354" spans="1:10" ht="14.25">
      <c r="A354" s="56">
        <v>39290</v>
      </c>
      <c r="B354" s="13">
        <v>313</v>
      </c>
      <c r="C354" s="13">
        <v>30</v>
      </c>
      <c r="D354" s="13" t="s">
        <v>60</v>
      </c>
      <c r="E354" s="13">
        <v>5.368122156</v>
      </c>
      <c r="F354" s="13" t="s">
        <v>36</v>
      </c>
      <c r="G354" s="20">
        <v>1.0007</v>
      </c>
      <c r="H354" s="13">
        <f t="shared" si="5"/>
        <v>0.26821835495153395</v>
      </c>
      <c r="I354" s="29"/>
      <c r="J354" s="30"/>
    </row>
    <row r="355" spans="1:10" ht="14.25">
      <c r="A355" s="56">
        <v>39290</v>
      </c>
      <c r="B355" s="13">
        <v>313</v>
      </c>
      <c r="C355" s="13">
        <v>30</v>
      </c>
      <c r="D355" s="13" t="s">
        <v>61</v>
      </c>
      <c r="E355" s="13">
        <v>4.196897773</v>
      </c>
      <c r="F355" s="13" t="s">
        <v>36</v>
      </c>
      <c r="G355" s="20">
        <v>1.0007</v>
      </c>
      <c r="H355" s="13">
        <f t="shared" si="5"/>
        <v>0.209698099980014</v>
      </c>
      <c r="I355" s="29"/>
      <c r="J355" s="30"/>
    </row>
    <row r="356" spans="1:10" ht="14.25">
      <c r="A356" s="56">
        <v>39290</v>
      </c>
      <c r="B356" s="13">
        <v>313</v>
      </c>
      <c r="C356" s="13">
        <v>30</v>
      </c>
      <c r="D356" s="13" t="s">
        <v>62</v>
      </c>
      <c r="E356" s="13">
        <v>10.42063426</v>
      </c>
      <c r="F356" s="13" t="s">
        <v>36</v>
      </c>
      <c r="G356" s="20">
        <v>1.0007</v>
      </c>
      <c r="H356" s="13">
        <f t="shared" si="5"/>
        <v>0.5206672459278506</v>
      </c>
      <c r="I356" s="29"/>
      <c r="J356" s="30"/>
    </row>
    <row r="357" spans="1:10" ht="14.25">
      <c r="A357" s="56">
        <v>39290</v>
      </c>
      <c r="B357" s="13">
        <v>313</v>
      </c>
      <c r="C357" s="13">
        <v>30</v>
      </c>
      <c r="D357" s="13" t="s">
        <v>63</v>
      </c>
      <c r="E357" s="13">
        <v>0.3921349353</v>
      </c>
      <c r="F357" s="13" t="s">
        <v>36</v>
      </c>
      <c r="G357" s="20">
        <v>1.0007</v>
      </c>
      <c r="H357" s="13">
        <f t="shared" si="5"/>
        <v>0.01959303164285001</v>
      </c>
      <c r="I357" s="29"/>
      <c r="J357" s="30"/>
    </row>
    <row r="358" spans="1:10" ht="14.25">
      <c r="A358" s="56">
        <v>39290</v>
      </c>
      <c r="B358" s="13">
        <v>313</v>
      </c>
      <c r="C358" s="13">
        <v>30</v>
      </c>
      <c r="D358" s="13" t="s">
        <v>64</v>
      </c>
      <c r="E358" s="13">
        <v>3.540145173</v>
      </c>
      <c r="F358" s="13" t="s">
        <v>36</v>
      </c>
      <c r="G358" s="20">
        <v>1.0007</v>
      </c>
      <c r="H358" s="13">
        <f t="shared" si="5"/>
        <v>0.17688344024183073</v>
      </c>
      <c r="I358" s="29"/>
      <c r="J358" s="30"/>
    </row>
    <row r="359" spans="1:10" ht="14.25">
      <c r="A359" s="56">
        <v>39290</v>
      </c>
      <c r="B359" s="13">
        <v>313</v>
      </c>
      <c r="C359" s="13">
        <v>30</v>
      </c>
      <c r="D359" s="13" t="s">
        <v>65</v>
      </c>
      <c r="E359" s="13">
        <v>0.39269250629999997</v>
      </c>
      <c r="F359" s="13" t="s">
        <v>36</v>
      </c>
      <c r="G359" s="20">
        <v>1.0007</v>
      </c>
      <c r="H359" s="13">
        <f t="shared" si="5"/>
        <v>0.01962089069151594</v>
      </c>
      <c r="I359" s="31"/>
      <c r="J359" s="32"/>
    </row>
    <row r="360" spans="1:10" ht="14.25">
      <c r="A360" s="56">
        <v>39290</v>
      </c>
      <c r="B360" s="13">
        <v>313</v>
      </c>
      <c r="C360" s="13">
        <v>30</v>
      </c>
      <c r="D360" s="13" t="s">
        <v>66</v>
      </c>
      <c r="E360" s="13">
        <v>0.41365443370000005</v>
      </c>
      <c r="F360" s="13" t="s">
        <v>36</v>
      </c>
      <c r="G360" s="21">
        <v>1.0007</v>
      </c>
      <c r="H360" s="13">
        <f t="shared" si="5"/>
        <v>0.020668253907264917</v>
      </c>
      <c r="I360" s="33"/>
      <c r="J360" s="34"/>
    </row>
    <row r="361" spans="1:10" ht="15" thickBot="1">
      <c r="A361" s="62">
        <v>39290</v>
      </c>
      <c r="B361" s="17">
        <v>313</v>
      </c>
      <c r="C361" s="17">
        <v>30</v>
      </c>
      <c r="D361" s="17" t="s">
        <v>67</v>
      </c>
      <c r="E361" s="17">
        <v>1.521259127</v>
      </c>
      <c r="F361" s="17" t="s">
        <v>36</v>
      </c>
      <c r="G361" s="22">
        <v>1.0007</v>
      </c>
      <c r="H361" s="17">
        <f t="shared" si="5"/>
        <v>0.07600974952533228</v>
      </c>
      <c r="I361" s="33"/>
      <c r="J361" s="32"/>
    </row>
    <row r="362" spans="1:10" ht="14.25">
      <c r="A362" s="56">
        <v>39290</v>
      </c>
      <c r="B362" s="13">
        <v>333</v>
      </c>
      <c r="C362" s="13">
        <v>4</v>
      </c>
      <c r="D362" s="13" t="s">
        <v>53</v>
      </c>
      <c r="E362" s="13">
        <v>131.5246877</v>
      </c>
      <c r="F362" s="13" t="s">
        <v>36</v>
      </c>
      <c r="G362" s="20">
        <v>1.0012</v>
      </c>
      <c r="H362" s="13">
        <f t="shared" si="5"/>
        <v>6.5683523621654</v>
      </c>
      <c r="I362" s="33"/>
      <c r="J362" s="32"/>
    </row>
    <row r="363" spans="1:10" ht="14.25">
      <c r="A363" s="56">
        <v>39290</v>
      </c>
      <c r="B363" s="13">
        <v>333</v>
      </c>
      <c r="C363" s="13">
        <v>4</v>
      </c>
      <c r="D363" s="13" t="s">
        <v>54</v>
      </c>
      <c r="E363" s="13">
        <v>1.0393089359999998</v>
      </c>
      <c r="F363" s="13" t="s">
        <v>36</v>
      </c>
      <c r="G363" s="20">
        <v>1.0012</v>
      </c>
      <c r="H363" s="13">
        <f t="shared" si="5"/>
        <v>0.051903163004394716</v>
      </c>
      <c r="I363" s="33"/>
      <c r="J363" s="3"/>
    </row>
    <row r="364" spans="1:10" ht="14.25">
      <c r="A364" s="56">
        <v>39290</v>
      </c>
      <c r="B364" s="13">
        <v>333</v>
      </c>
      <c r="C364" s="13">
        <v>4</v>
      </c>
      <c r="D364" s="13" t="s">
        <v>55</v>
      </c>
      <c r="E364" s="13">
        <v>44.91089712</v>
      </c>
      <c r="F364" s="13" t="s">
        <v>36</v>
      </c>
      <c r="G364" s="20">
        <v>1.0012</v>
      </c>
      <c r="H364" s="13">
        <f t="shared" si="5"/>
        <v>2.2428534318817417</v>
      </c>
      <c r="I364" s="33"/>
      <c r="J364" s="32"/>
    </row>
    <row r="365" spans="1:10" ht="14.25">
      <c r="A365" s="56">
        <v>39290</v>
      </c>
      <c r="B365" s="13">
        <v>333</v>
      </c>
      <c r="C365" s="13">
        <v>4</v>
      </c>
      <c r="D365" s="13" t="s">
        <v>56</v>
      </c>
      <c r="E365" s="13">
        <v>0.00017619502209999997</v>
      </c>
      <c r="F365" s="13" t="s">
        <v>36</v>
      </c>
      <c r="G365" s="20">
        <v>1.0012</v>
      </c>
      <c r="H365" s="13">
        <f t="shared" si="5"/>
        <v>8.799192074510585E-06</v>
      </c>
      <c r="I365" s="33"/>
      <c r="J365" s="32"/>
    </row>
    <row r="366" spans="1:10" ht="14.25">
      <c r="A366" s="56">
        <v>39290</v>
      </c>
      <c r="B366" s="13">
        <v>333</v>
      </c>
      <c r="C366" s="13">
        <v>4</v>
      </c>
      <c r="D366" s="13" t="s">
        <v>57</v>
      </c>
      <c r="E366" s="13">
        <v>12.56343269</v>
      </c>
      <c r="F366" s="13" t="s">
        <v>36</v>
      </c>
      <c r="G366" s="20">
        <v>1.0012</v>
      </c>
      <c r="H366" s="13">
        <f t="shared" si="5"/>
        <v>0.6274187320215742</v>
      </c>
      <c r="I366" s="33"/>
      <c r="J366" s="32"/>
    </row>
    <row r="367" spans="1:10" ht="14.25">
      <c r="A367" s="56">
        <v>39290</v>
      </c>
      <c r="B367" s="13">
        <v>333</v>
      </c>
      <c r="C367" s="13">
        <v>4</v>
      </c>
      <c r="D367" s="13" t="s">
        <v>58</v>
      </c>
      <c r="E367" s="13">
        <v>49.76314624</v>
      </c>
      <c r="F367" s="13" t="s">
        <v>36</v>
      </c>
      <c r="G367" s="20">
        <v>1.0012</v>
      </c>
      <c r="H367" s="13">
        <f t="shared" si="5"/>
        <v>2.4851751018777466</v>
      </c>
      <c r="I367" s="33"/>
      <c r="J367" s="32"/>
    </row>
    <row r="368" spans="1:10" ht="14.25">
      <c r="A368" s="56">
        <v>39290</v>
      </c>
      <c r="B368" s="13">
        <v>333</v>
      </c>
      <c r="C368" s="13">
        <v>4</v>
      </c>
      <c r="D368" s="13" t="s">
        <v>59</v>
      </c>
      <c r="E368" s="13">
        <v>8.695187198</v>
      </c>
      <c r="F368" s="13" t="s">
        <v>36</v>
      </c>
      <c r="G368" s="20">
        <v>1.0012</v>
      </c>
      <c r="H368" s="13">
        <f t="shared" si="5"/>
        <v>0.43423827397123443</v>
      </c>
      <c r="I368" s="33"/>
      <c r="J368" s="32"/>
    </row>
    <row r="369" spans="1:10" ht="14.25">
      <c r="A369" s="56">
        <v>39290</v>
      </c>
      <c r="B369" s="13">
        <v>333</v>
      </c>
      <c r="C369" s="13">
        <v>4</v>
      </c>
      <c r="D369" s="13" t="s">
        <v>60</v>
      </c>
      <c r="E369" s="13">
        <v>1.126495363</v>
      </c>
      <c r="F369" s="13" t="s">
        <v>36</v>
      </c>
      <c r="G369" s="20">
        <v>1.0012</v>
      </c>
      <c r="H369" s="13">
        <f t="shared" si="5"/>
        <v>0.056257259438673594</v>
      </c>
      <c r="I369" s="33"/>
      <c r="J369" s="32"/>
    </row>
    <row r="370" spans="1:10" ht="14.25">
      <c r="A370" s="56">
        <v>39290</v>
      </c>
      <c r="B370" s="13">
        <v>333</v>
      </c>
      <c r="C370" s="13">
        <v>4</v>
      </c>
      <c r="D370" s="13" t="s">
        <v>61</v>
      </c>
      <c r="E370" s="13">
        <v>2.745547326</v>
      </c>
      <c r="F370" s="13" t="s">
        <v>36</v>
      </c>
      <c r="G370" s="20">
        <v>1.0012</v>
      </c>
      <c r="H370" s="13">
        <f t="shared" si="5"/>
        <v>0.1371128309029165</v>
      </c>
      <c r="I370" s="33"/>
      <c r="J370" s="32"/>
    </row>
    <row r="371" spans="1:10" ht="14.25">
      <c r="A371" s="56">
        <v>39290</v>
      </c>
      <c r="B371" s="13">
        <v>333</v>
      </c>
      <c r="C371" s="13">
        <v>4</v>
      </c>
      <c r="D371" s="13" t="s">
        <v>62</v>
      </c>
      <c r="E371" s="13">
        <v>6.789334458</v>
      </c>
      <c r="F371" s="13" t="s">
        <v>36</v>
      </c>
      <c r="G371" s="20">
        <v>1.0012</v>
      </c>
      <c r="H371" s="13">
        <f t="shared" si="5"/>
        <v>0.33905985107870557</v>
      </c>
      <c r="I371" s="33"/>
      <c r="J371" s="32"/>
    </row>
    <row r="372" spans="1:10" ht="14.25">
      <c r="A372" s="56">
        <v>39290</v>
      </c>
      <c r="B372" s="13">
        <v>333</v>
      </c>
      <c r="C372" s="13">
        <v>4</v>
      </c>
      <c r="D372" s="13" t="s">
        <v>63</v>
      </c>
      <c r="E372" s="13">
        <v>0.5264409699</v>
      </c>
      <c r="F372" s="13" t="s">
        <v>36</v>
      </c>
      <c r="G372" s="20">
        <v>1.0012</v>
      </c>
      <c r="H372" s="13">
        <f t="shared" si="5"/>
        <v>0.026290499895125847</v>
      </c>
      <c r="I372" s="33"/>
      <c r="J372" s="32"/>
    </row>
    <row r="373" spans="1:10" ht="14.25">
      <c r="A373" s="56">
        <v>39290</v>
      </c>
      <c r="B373" s="13">
        <v>333</v>
      </c>
      <c r="C373" s="13">
        <v>4</v>
      </c>
      <c r="D373" s="13" t="s">
        <v>64</v>
      </c>
      <c r="E373" s="13">
        <v>3.38753976</v>
      </c>
      <c r="F373" s="13" t="s">
        <v>36</v>
      </c>
      <c r="G373" s="20">
        <v>1.0012</v>
      </c>
      <c r="H373" s="13">
        <f t="shared" si="5"/>
        <v>0.16917397922493008</v>
      </c>
      <c r="I373" s="33"/>
      <c r="J373" s="34"/>
    </row>
    <row r="374" spans="1:10" ht="14.25">
      <c r="A374" s="56">
        <v>39290</v>
      </c>
      <c r="B374" s="13">
        <v>333</v>
      </c>
      <c r="C374" s="13">
        <v>4</v>
      </c>
      <c r="D374" s="13" t="s">
        <v>65</v>
      </c>
      <c r="E374" s="13">
        <v>0.3204754191</v>
      </c>
      <c r="F374" s="13" t="s">
        <v>36</v>
      </c>
      <c r="G374" s="20">
        <v>1.0012</v>
      </c>
      <c r="H374" s="13">
        <f t="shared" si="5"/>
        <v>0.016004565476428284</v>
      </c>
      <c r="I374" s="33"/>
      <c r="J374" s="32"/>
    </row>
    <row r="375" spans="1:10" ht="14.25">
      <c r="A375" s="56">
        <v>39290</v>
      </c>
      <c r="B375" s="13">
        <v>333</v>
      </c>
      <c r="C375" s="13">
        <v>4</v>
      </c>
      <c r="D375" s="13" t="s">
        <v>66</v>
      </c>
      <c r="E375" s="13">
        <v>0.36876691520000004</v>
      </c>
      <c r="F375" s="13" t="s">
        <v>36</v>
      </c>
      <c r="G375" s="21">
        <v>1.0012</v>
      </c>
      <c r="H375" s="13">
        <f t="shared" si="5"/>
        <v>0.01841624626448262</v>
      </c>
      <c r="I375" s="33"/>
      <c r="J375" s="32"/>
    </row>
    <row r="376" spans="1:10" ht="15" thickBot="1">
      <c r="A376" s="62">
        <v>39290</v>
      </c>
      <c r="B376" s="17">
        <v>333</v>
      </c>
      <c r="C376" s="17">
        <v>4</v>
      </c>
      <c r="D376" s="17" t="s">
        <v>67</v>
      </c>
      <c r="E376" s="17">
        <v>2.366339064</v>
      </c>
      <c r="F376" s="17" t="s">
        <v>36</v>
      </c>
      <c r="G376" s="22">
        <v>1.0012</v>
      </c>
      <c r="H376" s="17">
        <f t="shared" si="5"/>
        <v>0.11817514302836596</v>
      </c>
      <c r="I376" s="33"/>
      <c r="J376" s="32"/>
    </row>
    <row r="377" spans="1:10" ht="14.25">
      <c r="A377" s="56">
        <v>39279</v>
      </c>
      <c r="B377" s="13">
        <v>349</v>
      </c>
      <c r="C377" s="27">
        <v>6</v>
      </c>
      <c r="D377" s="13" t="s">
        <v>53</v>
      </c>
      <c r="E377" s="13">
        <v>27.81667213</v>
      </c>
      <c r="F377" s="13" t="s">
        <v>36</v>
      </c>
      <c r="G377" s="7">
        <v>1.001</v>
      </c>
      <c r="H377" s="13">
        <f t="shared" si="5"/>
        <v>1.3894441623376628</v>
      </c>
      <c r="I377" s="33"/>
      <c r="J377" s="32"/>
    </row>
    <row r="378" spans="1:10" ht="14.25">
      <c r="A378" s="56">
        <v>39279</v>
      </c>
      <c r="B378" s="13">
        <v>349</v>
      </c>
      <c r="C378" s="27">
        <v>6</v>
      </c>
      <c r="D378" s="13" t="s">
        <v>54</v>
      </c>
      <c r="E378" s="13">
        <v>1.027831948</v>
      </c>
      <c r="F378" s="13" t="s">
        <v>36</v>
      </c>
      <c r="G378" s="7">
        <v>1.001</v>
      </c>
      <c r="H378" s="13">
        <f t="shared" si="5"/>
        <v>0.05134025714285715</v>
      </c>
      <c r="I378" s="33"/>
      <c r="J378" s="32"/>
    </row>
    <row r="379" spans="1:10" ht="14.25">
      <c r="A379" s="56">
        <v>39279</v>
      </c>
      <c r="B379" s="13">
        <v>349</v>
      </c>
      <c r="C379" s="27">
        <v>6</v>
      </c>
      <c r="D379" s="13" t="s">
        <v>55</v>
      </c>
      <c r="E379" s="13">
        <v>137.116667</v>
      </c>
      <c r="F379" s="13" t="s">
        <v>36</v>
      </c>
      <c r="G379" s="7">
        <v>1.001</v>
      </c>
      <c r="H379" s="13">
        <f t="shared" si="5"/>
        <v>6.848984365634368</v>
      </c>
      <c r="I379" s="33"/>
      <c r="J379" s="32"/>
    </row>
    <row r="380" spans="1:10" ht="14.25">
      <c r="A380" s="56">
        <v>39279</v>
      </c>
      <c r="B380" s="13">
        <v>349</v>
      </c>
      <c r="C380" s="27">
        <v>6</v>
      </c>
      <c r="D380" s="13" t="s">
        <v>56</v>
      </c>
      <c r="E380" s="13">
        <v>9.062768567E-05</v>
      </c>
      <c r="F380" s="13" t="s">
        <v>36</v>
      </c>
      <c r="G380" s="7">
        <v>1.001</v>
      </c>
      <c r="H380" s="13">
        <f t="shared" si="5"/>
        <v>4.526857426073927E-06</v>
      </c>
      <c r="I380" s="33"/>
      <c r="J380" s="32"/>
    </row>
    <row r="381" spans="1:10" ht="14.25">
      <c r="A381" s="56">
        <v>39279</v>
      </c>
      <c r="B381" s="13">
        <v>349</v>
      </c>
      <c r="C381" s="27">
        <v>6</v>
      </c>
      <c r="D381" s="13" t="s">
        <v>57</v>
      </c>
      <c r="E381" s="13">
        <v>7.523123782</v>
      </c>
      <c r="F381" s="13" t="s">
        <v>36</v>
      </c>
      <c r="G381" s="7">
        <v>1.001</v>
      </c>
      <c r="H381" s="13">
        <f t="shared" si="5"/>
        <v>0.3757804086913088</v>
      </c>
      <c r="I381" s="33"/>
      <c r="J381" s="32"/>
    </row>
    <row r="382" spans="1:10" ht="14.25">
      <c r="A382" s="56">
        <v>39279</v>
      </c>
      <c r="B382" s="13">
        <v>349</v>
      </c>
      <c r="C382" s="27">
        <v>6</v>
      </c>
      <c r="D382" s="13" t="s">
        <v>58</v>
      </c>
      <c r="E382" s="13">
        <v>50.58749339</v>
      </c>
      <c r="F382" s="13" t="s">
        <v>36</v>
      </c>
      <c r="G382" s="7">
        <v>1.001</v>
      </c>
      <c r="H382" s="13">
        <f t="shared" si="5"/>
        <v>2.526847821678322</v>
      </c>
      <c r="I382" s="33"/>
      <c r="J382" s="32"/>
    </row>
    <row r="383" spans="1:10" ht="14.25">
      <c r="A383" s="56">
        <v>39279</v>
      </c>
      <c r="B383" s="13">
        <v>349</v>
      </c>
      <c r="C383" s="27">
        <v>6</v>
      </c>
      <c r="D383" s="13" t="s">
        <v>59</v>
      </c>
      <c r="E383" s="13">
        <v>9.04286787</v>
      </c>
      <c r="F383" s="13" t="s">
        <v>36</v>
      </c>
      <c r="G383" s="7">
        <v>1.001</v>
      </c>
      <c r="H383" s="13">
        <f t="shared" si="5"/>
        <v>0.4516917017982019</v>
      </c>
      <c r="I383" s="33"/>
      <c r="J383" s="32"/>
    </row>
    <row r="384" spans="1:10" ht="14.25">
      <c r="A384" s="56">
        <v>39279</v>
      </c>
      <c r="B384" s="13">
        <v>349</v>
      </c>
      <c r="C384" s="27">
        <v>6</v>
      </c>
      <c r="D384" s="13" t="s">
        <v>60</v>
      </c>
      <c r="E384" s="13">
        <v>3.07136888</v>
      </c>
      <c r="F384" s="13" t="s">
        <v>36</v>
      </c>
      <c r="G384" s="7">
        <v>1.001</v>
      </c>
      <c r="H384" s="13">
        <f t="shared" si="5"/>
        <v>0.15341502897102902</v>
      </c>
      <c r="I384" s="33"/>
      <c r="J384" s="3"/>
    </row>
    <row r="385" spans="1:10" ht="14.25">
      <c r="A385" s="56">
        <v>39279</v>
      </c>
      <c r="B385" s="13">
        <v>349</v>
      </c>
      <c r="C385" s="27">
        <v>6</v>
      </c>
      <c r="D385" s="13" t="s">
        <v>61</v>
      </c>
      <c r="E385" s="13">
        <v>2.532283919</v>
      </c>
      <c r="F385" s="13" t="s">
        <v>36</v>
      </c>
      <c r="G385" s="7">
        <v>1.001</v>
      </c>
      <c r="H385" s="13">
        <f t="shared" si="5"/>
        <v>0.12648770824175826</v>
      </c>
      <c r="I385" s="33"/>
      <c r="J385" s="32"/>
    </row>
    <row r="386" spans="1:10" ht="14.25">
      <c r="A386" s="56">
        <v>39279</v>
      </c>
      <c r="B386" s="13">
        <v>349</v>
      </c>
      <c r="C386" s="27">
        <v>6</v>
      </c>
      <c r="D386" s="13" t="s">
        <v>62</v>
      </c>
      <c r="E386" s="13">
        <v>6.741241418</v>
      </c>
      <c r="F386" s="13" t="s">
        <v>36</v>
      </c>
      <c r="G386" s="7">
        <v>1.001</v>
      </c>
      <c r="H386" s="13">
        <f aca="true" t="shared" si="6" ref="H386:H449">E386*0.05/G386</f>
        <v>0.33672534555444567</v>
      </c>
      <c r="I386" s="33"/>
      <c r="J386" s="32"/>
    </row>
    <row r="387" spans="1:10" ht="14.25">
      <c r="A387" s="56">
        <v>39279</v>
      </c>
      <c r="B387" s="13">
        <v>349</v>
      </c>
      <c r="C387" s="27">
        <v>6</v>
      </c>
      <c r="D387" s="13" t="s">
        <v>63</v>
      </c>
      <c r="E387" s="13">
        <v>0.3338389581</v>
      </c>
      <c r="F387" s="13" t="s">
        <v>36</v>
      </c>
      <c r="G387" s="7">
        <v>1.001</v>
      </c>
      <c r="H387" s="13">
        <f t="shared" si="6"/>
        <v>0.016675272632367635</v>
      </c>
      <c r="I387" s="33"/>
      <c r="J387" s="32"/>
    </row>
    <row r="388" spans="1:10" ht="14.25">
      <c r="A388" s="56">
        <v>39279</v>
      </c>
      <c r="B388" s="13">
        <v>349</v>
      </c>
      <c r="C388" s="27">
        <v>6</v>
      </c>
      <c r="D388" s="13" t="s">
        <v>64</v>
      </c>
      <c r="E388" s="13">
        <v>2.542081138</v>
      </c>
      <c r="F388" s="13" t="s">
        <v>36</v>
      </c>
      <c r="G388" s="7">
        <v>1.001</v>
      </c>
      <c r="H388" s="13">
        <f t="shared" si="6"/>
        <v>0.12697707982017983</v>
      </c>
      <c r="I388" s="33"/>
      <c r="J388" s="32"/>
    </row>
    <row r="389" spans="1:10" ht="14.25">
      <c r="A389" s="56">
        <v>39279</v>
      </c>
      <c r="B389" s="13">
        <v>349</v>
      </c>
      <c r="C389" s="27">
        <v>6</v>
      </c>
      <c r="D389" s="13" t="s">
        <v>65</v>
      </c>
      <c r="E389" s="13">
        <v>0.5906308248000001</v>
      </c>
      <c r="F389" s="13" t="s">
        <v>36</v>
      </c>
      <c r="G389" s="7">
        <v>1.001</v>
      </c>
      <c r="H389" s="13">
        <f t="shared" si="6"/>
        <v>0.029502039200799208</v>
      </c>
      <c r="I389" s="33"/>
      <c r="J389" s="32"/>
    </row>
    <row r="390" spans="1:10" ht="14.25">
      <c r="A390" s="56">
        <v>39279</v>
      </c>
      <c r="B390" s="13">
        <v>349</v>
      </c>
      <c r="C390" s="27">
        <v>6</v>
      </c>
      <c r="D390" s="13" t="s">
        <v>66</v>
      </c>
      <c r="E390" s="13">
        <v>0.1870747122</v>
      </c>
      <c r="F390" s="13" t="s">
        <v>36</v>
      </c>
      <c r="G390" s="7">
        <v>1.001</v>
      </c>
      <c r="H390" s="13">
        <f t="shared" si="6"/>
        <v>0.00934439121878122</v>
      </c>
      <c r="I390" s="33"/>
      <c r="J390" s="32"/>
    </row>
    <row r="391" spans="1:10" ht="15" thickBot="1">
      <c r="A391" s="62">
        <v>39279</v>
      </c>
      <c r="B391" s="17">
        <v>349</v>
      </c>
      <c r="C391" s="28">
        <v>6</v>
      </c>
      <c r="D391" s="17" t="s">
        <v>67</v>
      </c>
      <c r="E391" s="17">
        <v>1.880662743</v>
      </c>
      <c r="F391" s="17" t="s">
        <v>36</v>
      </c>
      <c r="G391" s="9">
        <v>1.001</v>
      </c>
      <c r="H391" s="17">
        <f t="shared" si="6"/>
        <v>0.09393919795204797</v>
      </c>
      <c r="I391" s="33"/>
      <c r="J391" s="32"/>
    </row>
    <row r="392" spans="1:10" ht="14.25">
      <c r="A392" s="56">
        <v>39290</v>
      </c>
      <c r="B392" s="13">
        <v>406</v>
      </c>
      <c r="C392" s="13">
        <v>9</v>
      </c>
      <c r="D392" s="13" t="s">
        <v>53</v>
      </c>
      <c r="E392" s="13">
        <v>181.3780898</v>
      </c>
      <c r="F392" s="13" t="s">
        <v>36</v>
      </c>
      <c r="G392" s="20">
        <v>1.0002</v>
      </c>
      <c r="H392" s="13">
        <f t="shared" si="6"/>
        <v>9.067091071785642</v>
      </c>
      <c r="I392" s="33"/>
      <c r="J392" s="32"/>
    </row>
    <row r="393" spans="1:10" ht="14.25">
      <c r="A393" s="56">
        <v>39290</v>
      </c>
      <c r="B393" s="13">
        <v>406</v>
      </c>
      <c r="C393" s="13">
        <v>9</v>
      </c>
      <c r="D393" s="13" t="s">
        <v>54</v>
      </c>
      <c r="E393" s="13">
        <v>1.3470782890000002</v>
      </c>
      <c r="F393" s="13" t="s">
        <v>36</v>
      </c>
      <c r="G393" s="20">
        <v>1.0002</v>
      </c>
      <c r="H393" s="13">
        <f t="shared" si="6"/>
        <v>0.06734044636072786</v>
      </c>
      <c r="I393" s="33"/>
      <c r="J393" s="32"/>
    </row>
    <row r="394" spans="1:10" ht="14.25">
      <c r="A394" s="56">
        <v>39290</v>
      </c>
      <c r="B394" s="13">
        <v>406</v>
      </c>
      <c r="C394" s="13">
        <v>9</v>
      </c>
      <c r="D394" s="13" t="s">
        <v>55</v>
      </c>
      <c r="E394" s="13">
        <v>47.48415143</v>
      </c>
      <c r="F394" s="13" t="s">
        <v>36</v>
      </c>
      <c r="G394" s="20">
        <v>1.0002</v>
      </c>
      <c r="H394" s="13">
        <f t="shared" si="6"/>
        <v>2.373732824935013</v>
      </c>
      <c r="I394" s="33"/>
      <c r="J394" s="32"/>
    </row>
    <row r="395" spans="1:10" ht="14.25">
      <c r="A395" s="56">
        <v>39290</v>
      </c>
      <c r="B395" s="13">
        <v>406</v>
      </c>
      <c r="C395" s="13">
        <v>9</v>
      </c>
      <c r="D395" s="13" t="s">
        <v>56</v>
      </c>
      <c r="E395" s="13">
        <v>0.0002423936913</v>
      </c>
      <c r="F395" s="13" t="s">
        <v>36</v>
      </c>
      <c r="G395" s="20">
        <v>1.0002</v>
      </c>
      <c r="H395" s="13">
        <f t="shared" si="6"/>
        <v>1.2117261112777445E-05</v>
      </c>
      <c r="I395" s="33"/>
      <c r="J395" s="34"/>
    </row>
    <row r="396" spans="1:10" ht="14.25">
      <c r="A396" s="56">
        <v>39290</v>
      </c>
      <c r="B396" s="13">
        <v>406</v>
      </c>
      <c r="C396" s="13">
        <v>9</v>
      </c>
      <c r="D396" s="13" t="s">
        <v>57</v>
      </c>
      <c r="E396" s="13">
        <v>51.66653116</v>
      </c>
      <c r="F396" s="13" t="s">
        <v>36</v>
      </c>
      <c r="G396" s="20">
        <v>1.0002</v>
      </c>
      <c r="H396" s="13">
        <f t="shared" si="6"/>
        <v>2.5828099960007997</v>
      </c>
      <c r="I396" s="33"/>
      <c r="J396" s="32"/>
    </row>
    <row r="397" spans="1:10" ht="14.25">
      <c r="A397" s="56">
        <v>39290</v>
      </c>
      <c r="B397" s="13">
        <v>406</v>
      </c>
      <c r="C397" s="13">
        <v>9</v>
      </c>
      <c r="D397" s="13" t="s">
        <v>58</v>
      </c>
      <c r="E397" s="13">
        <v>54.85680876</v>
      </c>
      <c r="F397" s="13" t="s">
        <v>36</v>
      </c>
      <c r="G397" s="20">
        <v>1.0002</v>
      </c>
      <c r="H397" s="13">
        <f t="shared" si="6"/>
        <v>2.7422919796040794</v>
      </c>
      <c r="I397" s="33"/>
      <c r="J397" s="32"/>
    </row>
    <row r="398" spans="1:10" ht="14.25">
      <c r="A398" s="56">
        <v>39290</v>
      </c>
      <c r="B398" s="13">
        <v>406</v>
      </c>
      <c r="C398" s="13">
        <v>9</v>
      </c>
      <c r="D398" s="13" t="s">
        <v>59</v>
      </c>
      <c r="E398" s="13">
        <v>13.51377805</v>
      </c>
      <c r="F398" s="13" t="s">
        <v>36</v>
      </c>
      <c r="G398" s="20">
        <v>1.0002</v>
      </c>
      <c r="H398" s="13">
        <f t="shared" si="6"/>
        <v>0.6755537917416519</v>
      </c>
      <c r="I398" s="33"/>
      <c r="J398" s="32"/>
    </row>
    <row r="399" spans="1:10" ht="14.25">
      <c r="A399" s="56">
        <v>39290</v>
      </c>
      <c r="B399" s="13">
        <v>406</v>
      </c>
      <c r="C399" s="13">
        <v>9</v>
      </c>
      <c r="D399" s="13" t="s">
        <v>60</v>
      </c>
      <c r="E399" s="13">
        <v>3.36914327</v>
      </c>
      <c r="F399" s="13" t="s">
        <v>36</v>
      </c>
      <c r="G399" s="20">
        <v>1.0002</v>
      </c>
      <c r="H399" s="13">
        <f t="shared" si="6"/>
        <v>0.16842347880423916</v>
      </c>
      <c r="I399" s="33"/>
      <c r="J399" s="32"/>
    </row>
    <row r="400" spans="1:10" ht="14.25">
      <c r="A400" s="56">
        <v>39290</v>
      </c>
      <c r="B400" s="13">
        <v>406</v>
      </c>
      <c r="C400" s="13">
        <v>9</v>
      </c>
      <c r="D400" s="13" t="s">
        <v>61</v>
      </c>
      <c r="E400" s="13">
        <v>4.628523888</v>
      </c>
      <c r="F400" s="13" t="s">
        <v>36</v>
      </c>
      <c r="G400" s="20">
        <v>1.0002</v>
      </c>
      <c r="H400" s="13">
        <f t="shared" si="6"/>
        <v>0.23137991841631675</v>
      </c>
      <c r="I400" s="33"/>
      <c r="J400" s="32"/>
    </row>
    <row r="401" spans="1:10" ht="14.25">
      <c r="A401" s="56">
        <v>39290</v>
      </c>
      <c r="B401" s="13">
        <v>406</v>
      </c>
      <c r="C401" s="13">
        <v>9</v>
      </c>
      <c r="D401" s="13" t="s">
        <v>62</v>
      </c>
      <c r="E401" s="13">
        <v>7.482737671</v>
      </c>
      <c r="F401" s="13" t="s">
        <v>36</v>
      </c>
      <c r="G401" s="20">
        <v>1.0002</v>
      </c>
      <c r="H401" s="13">
        <f t="shared" si="6"/>
        <v>0.3740620711357729</v>
      </c>
      <c r="I401" s="33"/>
      <c r="J401" s="32"/>
    </row>
    <row r="402" spans="1:10" ht="14.25">
      <c r="A402" s="56">
        <v>39290</v>
      </c>
      <c r="B402" s="13">
        <v>406</v>
      </c>
      <c r="C402" s="13">
        <v>9</v>
      </c>
      <c r="D402" s="13" t="s">
        <v>63</v>
      </c>
      <c r="E402" s="13">
        <v>0.4196240781</v>
      </c>
      <c r="F402" s="13" t="s">
        <v>36</v>
      </c>
      <c r="G402" s="20">
        <v>1.0002</v>
      </c>
      <c r="H402" s="13">
        <f t="shared" si="6"/>
        <v>0.02097700850329934</v>
      </c>
      <c r="I402" s="33"/>
      <c r="J402" s="32"/>
    </row>
    <row r="403" spans="1:10" ht="14.25">
      <c r="A403" s="56">
        <v>39290</v>
      </c>
      <c r="B403" s="13">
        <v>406</v>
      </c>
      <c r="C403" s="13">
        <v>9</v>
      </c>
      <c r="D403" s="13" t="s">
        <v>64</v>
      </c>
      <c r="E403" s="13">
        <v>7.495729848</v>
      </c>
      <c r="F403" s="13" t="s">
        <v>36</v>
      </c>
      <c r="G403" s="20">
        <v>1.0002</v>
      </c>
      <c r="H403" s="13">
        <f t="shared" si="6"/>
        <v>0.374711550089982</v>
      </c>
      <c r="I403" s="33"/>
      <c r="J403" s="32"/>
    </row>
    <row r="404" spans="1:10" ht="14.25">
      <c r="A404" s="56">
        <v>39290</v>
      </c>
      <c r="B404" s="13">
        <v>406</v>
      </c>
      <c r="C404" s="13">
        <v>9</v>
      </c>
      <c r="D404" s="13" t="s">
        <v>65</v>
      </c>
      <c r="E404" s="13">
        <v>0.3572792235</v>
      </c>
      <c r="F404" s="13" t="s">
        <v>36</v>
      </c>
      <c r="G404" s="20">
        <v>1.0002</v>
      </c>
      <c r="H404" s="13">
        <f t="shared" si="6"/>
        <v>0.017860389097180566</v>
      </c>
      <c r="I404" s="33"/>
      <c r="J404" s="32"/>
    </row>
    <row r="405" spans="1:10" ht="14.25">
      <c r="A405" s="56">
        <v>39290</v>
      </c>
      <c r="B405" s="13">
        <v>406</v>
      </c>
      <c r="C405" s="13">
        <v>9</v>
      </c>
      <c r="D405" s="13" t="s">
        <v>66</v>
      </c>
      <c r="E405" s="13">
        <v>0.638110987</v>
      </c>
      <c r="F405" s="13" t="s">
        <v>36</v>
      </c>
      <c r="G405" s="20">
        <v>1.0002</v>
      </c>
      <c r="H405" s="13">
        <f t="shared" si="6"/>
        <v>0.03189916951609678</v>
      </c>
      <c r="I405" s="33"/>
      <c r="J405" s="32"/>
    </row>
    <row r="406" spans="1:10" ht="15" thickBot="1">
      <c r="A406" s="62">
        <v>39290</v>
      </c>
      <c r="B406" s="17">
        <v>406</v>
      </c>
      <c r="C406" s="17">
        <v>9</v>
      </c>
      <c r="D406" s="17" t="s">
        <v>67</v>
      </c>
      <c r="E406" s="17">
        <v>3.064716743</v>
      </c>
      <c r="F406" s="17" t="s">
        <v>36</v>
      </c>
      <c r="G406" s="22">
        <v>1.0002</v>
      </c>
      <c r="H406" s="17">
        <f t="shared" si="6"/>
        <v>0.15320519611077785</v>
      </c>
      <c r="I406" s="33"/>
      <c r="J406" s="32"/>
    </row>
    <row r="407" spans="1:10" ht="14.25">
      <c r="A407" s="56">
        <v>39290</v>
      </c>
      <c r="B407" s="13">
        <v>422</v>
      </c>
      <c r="C407" s="25">
        <v>2</v>
      </c>
      <c r="D407" s="13" t="s">
        <v>53</v>
      </c>
      <c r="E407" s="13">
        <v>221.8372575</v>
      </c>
      <c r="F407" s="13" t="s">
        <v>36</v>
      </c>
      <c r="G407" s="20">
        <v>1.0035</v>
      </c>
      <c r="H407" s="13">
        <f t="shared" si="6"/>
        <v>11.053176756352766</v>
      </c>
      <c r="I407" s="33"/>
      <c r="J407" s="32"/>
    </row>
    <row r="408" spans="1:10" ht="14.25">
      <c r="A408" s="56">
        <v>39290</v>
      </c>
      <c r="B408" s="13">
        <v>422</v>
      </c>
      <c r="C408" s="25">
        <v>2</v>
      </c>
      <c r="D408" s="13" t="s">
        <v>54</v>
      </c>
      <c r="E408" s="13">
        <v>0.62119124</v>
      </c>
      <c r="F408" s="13" t="s">
        <v>36</v>
      </c>
      <c r="G408" s="20">
        <v>1.0035</v>
      </c>
      <c r="H408" s="13">
        <f t="shared" si="6"/>
        <v>0.030951232685600398</v>
      </c>
      <c r="I408" s="30"/>
      <c r="J408" s="30"/>
    </row>
    <row r="409" spans="1:10" ht="14.25">
      <c r="A409" s="56">
        <v>39290</v>
      </c>
      <c r="B409" s="13">
        <v>422</v>
      </c>
      <c r="C409" s="25">
        <v>2</v>
      </c>
      <c r="D409" s="13" t="s">
        <v>55</v>
      </c>
      <c r="E409" s="13">
        <v>53.25933346</v>
      </c>
      <c r="F409" s="13" t="s">
        <v>36</v>
      </c>
      <c r="G409" s="20">
        <v>1.0035</v>
      </c>
      <c r="H409" s="13">
        <f t="shared" si="6"/>
        <v>2.653678797209766</v>
      </c>
      <c r="I409" s="30"/>
      <c r="J409" s="30"/>
    </row>
    <row r="410" spans="1:10" ht="14.25">
      <c r="A410" s="56">
        <v>39290</v>
      </c>
      <c r="B410" s="13">
        <v>422</v>
      </c>
      <c r="C410" s="25">
        <v>2</v>
      </c>
      <c r="D410" s="13" t="s">
        <v>56</v>
      </c>
      <c r="E410" s="13">
        <v>0.0002888159495</v>
      </c>
      <c r="F410" s="13" t="s">
        <v>36</v>
      </c>
      <c r="G410" s="20">
        <v>1.0035</v>
      </c>
      <c r="H410" s="13">
        <f t="shared" si="6"/>
        <v>1.4390430966616841E-05</v>
      </c>
      <c r="I410" s="30"/>
      <c r="J410" s="30"/>
    </row>
    <row r="411" spans="1:10" ht="14.25">
      <c r="A411" s="56">
        <v>39290</v>
      </c>
      <c r="B411" s="13">
        <v>422</v>
      </c>
      <c r="C411" s="25">
        <v>2</v>
      </c>
      <c r="D411" s="13" t="s">
        <v>57</v>
      </c>
      <c r="E411" s="13">
        <v>31.00107424</v>
      </c>
      <c r="F411" s="13" t="s">
        <v>36</v>
      </c>
      <c r="G411" s="20">
        <v>1.0035</v>
      </c>
      <c r="H411" s="13">
        <f t="shared" si="6"/>
        <v>1.5446474459392128</v>
      </c>
      <c r="I411" s="30"/>
      <c r="J411" s="30"/>
    </row>
    <row r="412" spans="1:10" ht="14.25">
      <c r="A412" s="56">
        <v>39290</v>
      </c>
      <c r="B412" s="13">
        <v>422</v>
      </c>
      <c r="C412" s="25">
        <v>2</v>
      </c>
      <c r="D412" s="13" t="s">
        <v>58</v>
      </c>
      <c r="E412" s="13">
        <v>38.41482662</v>
      </c>
      <c r="F412" s="13" t="s">
        <v>36</v>
      </c>
      <c r="G412" s="20">
        <v>1.0035</v>
      </c>
      <c r="H412" s="13">
        <f t="shared" si="6"/>
        <v>1.9140421833582462</v>
      </c>
      <c r="I412" s="30"/>
      <c r="J412" s="30"/>
    </row>
    <row r="413" spans="1:10" ht="14.25">
      <c r="A413" s="56">
        <v>39290</v>
      </c>
      <c r="B413" s="13">
        <v>422</v>
      </c>
      <c r="C413" s="25">
        <v>2</v>
      </c>
      <c r="D413" s="13" t="s">
        <v>59</v>
      </c>
      <c r="E413" s="13">
        <v>12.72222172</v>
      </c>
      <c r="F413" s="13" t="s">
        <v>36</v>
      </c>
      <c r="G413" s="20">
        <v>1.0035</v>
      </c>
      <c r="H413" s="13">
        <f t="shared" si="6"/>
        <v>0.6338924623816642</v>
      </c>
      <c r="I413" s="30"/>
      <c r="J413" s="30"/>
    </row>
    <row r="414" spans="1:10" ht="14.25">
      <c r="A414" s="56">
        <v>39290</v>
      </c>
      <c r="B414" s="13">
        <v>422</v>
      </c>
      <c r="C414" s="25">
        <v>2</v>
      </c>
      <c r="D414" s="13" t="s">
        <v>60</v>
      </c>
      <c r="E414" s="13">
        <v>3.262684258</v>
      </c>
      <c r="F414" s="13" t="s">
        <v>36</v>
      </c>
      <c r="G414" s="20">
        <v>1.0035</v>
      </c>
      <c r="H414" s="13">
        <f t="shared" si="6"/>
        <v>0.1625652345789736</v>
      </c>
      <c r="I414" s="30"/>
      <c r="J414" s="30"/>
    </row>
    <row r="415" spans="1:10" ht="14.25">
      <c r="A415" s="56">
        <v>39290</v>
      </c>
      <c r="B415" s="13">
        <v>422</v>
      </c>
      <c r="C415" s="25">
        <v>2</v>
      </c>
      <c r="D415" s="13" t="s">
        <v>61</v>
      </c>
      <c r="E415" s="13">
        <v>4.166773145</v>
      </c>
      <c r="F415" s="13" t="s">
        <v>36</v>
      </c>
      <c r="G415" s="20">
        <v>1.0035</v>
      </c>
      <c r="H415" s="13">
        <f t="shared" si="6"/>
        <v>0.20761201519681116</v>
      </c>
      <c r="I415" s="30"/>
      <c r="J415" s="30"/>
    </row>
    <row r="416" spans="1:10" ht="14.25">
      <c r="A416" s="56">
        <v>39290</v>
      </c>
      <c r="B416" s="13">
        <v>422</v>
      </c>
      <c r="C416" s="25">
        <v>2</v>
      </c>
      <c r="D416" s="13" t="s">
        <v>62</v>
      </c>
      <c r="E416" s="13">
        <v>8.175181471</v>
      </c>
      <c r="F416" s="13" t="s">
        <v>36</v>
      </c>
      <c r="G416" s="20">
        <v>1.0035</v>
      </c>
      <c r="H416" s="13">
        <f t="shared" si="6"/>
        <v>0.40733340662680617</v>
      </c>
      <c r="I416" s="30"/>
      <c r="J416" s="30"/>
    </row>
    <row r="417" spans="1:10" ht="14.25">
      <c r="A417" s="56">
        <v>39290</v>
      </c>
      <c r="B417" s="13">
        <v>422</v>
      </c>
      <c r="C417" s="25">
        <v>2</v>
      </c>
      <c r="D417" s="13" t="s">
        <v>63</v>
      </c>
      <c r="E417" s="13">
        <v>0.24674454259999998</v>
      </c>
      <c r="F417" s="13" t="s">
        <v>36</v>
      </c>
      <c r="G417" s="20">
        <v>1.0035</v>
      </c>
      <c r="H417" s="13">
        <f t="shared" si="6"/>
        <v>0.012294197438963626</v>
      </c>
      <c r="I417" s="30"/>
      <c r="J417" s="30"/>
    </row>
    <row r="418" spans="1:10" ht="14.25">
      <c r="A418" s="56">
        <v>39290</v>
      </c>
      <c r="B418" s="13">
        <v>422</v>
      </c>
      <c r="C418" s="25">
        <v>2</v>
      </c>
      <c r="D418" s="13" t="s">
        <v>64</v>
      </c>
      <c r="E418" s="13">
        <v>2.774767798</v>
      </c>
      <c r="F418" s="13" t="s">
        <v>36</v>
      </c>
      <c r="G418" s="20">
        <v>1.0035</v>
      </c>
      <c r="H418" s="13">
        <f t="shared" si="6"/>
        <v>0.13825449915296462</v>
      </c>
      <c r="I418" s="30"/>
      <c r="J418" s="30"/>
    </row>
    <row r="419" spans="1:10" ht="14.25">
      <c r="A419" s="56">
        <v>39290</v>
      </c>
      <c r="B419" s="13">
        <v>422</v>
      </c>
      <c r="C419" s="25">
        <v>2</v>
      </c>
      <c r="D419" s="13" t="s">
        <v>65</v>
      </c>
      <c r="E419" s="13">
        <v>0.33388709089999996</v>
      </c>
      <c r="F419" s="13" t="s">
        <v>36</v>
      </c>
      <c r="G419" s="20">
        <v>1.0035</v>
      </c>
      <c r="H419" s="13">
        <f t="shared" si="6"/>
        <v>0.016636128096661682</v>
      </c>
      <c r="I419" s="30"/>
      <c r="J419" s="30"/>
    </row>
    <row r="420" spans="1:10" ht="14.25">
      <c r="A420" s="56">
        <v>39290</v>
      </c>
      <c r="B420" s="13">
        <v>422</v>
      </c>
      <c r="C420" s="25">
        <v>2</v>
      </c>
      <c r="D420" s="13" t="s">
        <v>66</v>
      </c>
      <c r="E420" s="13">
        <v>0.9967049013</v>
      </c>
      <c r="F420" s="13" t="s">
        <v>36</v>
      </c>
      <c r="G420" s="20">
        <v>1.0035</v>
      </c>
      <c r="H420" s="13">
        <f t="shared" si="6"/>
        <v>0.049661430059790734</v>
      </c>
      <c r="I420" s="30"/>
      <c r="J420" s="30"/>
    </row>
    <row r="421" spans="1:10" ht="15" thickBot="1">
      <c r="A421" s="62">
        <v>39290</v>
      </c>
      <c r="B421" s="17">
        <v>422</v>
      </c>
      <c r="C421" s="26">
        <v>2</v>
      </c>
      <c r="D421" s="17" t="s">
        <v>67</v>
      </c>
      <c r="E421" s="17">
        <v>2.913422301</v>
      </c>
      <c r="F421" s="17" t="s">
        <v>36</v>
      </c>
      <c r="G421" s="22">
        <v>1.0035</v>
      </c>
      <c r="H421" s="17">
        <f t="shared" si="6"/>
        <v>0.14516304439461886</v>
      </c>
      <c r="I421" s="30"/>
      <c r="J421" s="30"/>
    </row>
    <row r="422" spans="1:10" ht="14.25">
      <c r="A422" s="56">
        <v>39290</v>
      </c>
      <c r="B422" s="13">
        <v>486</v>
      </c>
      <c r="C422" s="13" t="s">
        <v>43</v>
      </c>
      <c r="D422" s="13" t="s">
        <v>53</v>
      </c>
      <c r="E422" s="13">
        <v>126.4898284</v>
      </c>
      <c r="F422" s="13" t="s">
        <v>36</v>
      </c>
      <c r="G422" s="20">
        <v>1.0033</v>
      </c>
      <c r="H422" s="13">
        <f t="shared" si="6"/>
        <v>6.303689245489883</v>
      </c>
      <c r="I422" s="30"/>
      <c r="J422" s="30"/>
    </row>
    <row r="423" spans="1:10" ht="14.25">
      <c r="A423" s="56">
        <v>39290</v>
      </c>
      <c r="B423" s="13">
        <v>486</v>
      </c>
      <c r="C423" s="13" t="s">
        <v>43</v>
      </c>
      <c r="D423" s="13" t="s">
        <v>54</v>
      </c>
      <c r="E423" s="13">
        <v>0.3955385967</v>
      </c>
      <c r="F423" s="13" t="s">
        <v>36</v>
      </c>
      <c r="G423" s="20">
        <v>1.0033</v>
      </c>
      <c r="H423" s="13">
        <f t="shared" si="6"/>
        <v>0.01971188062892455</v>
      </c>
      <c r="I423" s="30"/>
      <c r="J423" s="30"/>
    </row>
    <row r="424" spans="1:10" ht="14.25">
      <c r="A424" s="56">
        <v>39290</v>
      </c>
      <c r="B424" s="13">
        <v>486</v>
      </c>
      <c r="C424" s="13" t="s">
        <v>43</v>
      </c>
      <c r="D424" s="13" t="s">
        <v>55</v>
      </c>
      <c r="E424" s="13">
        <v>60.49523128</v>
      </c>
      <c r="F424" s="13" t="s">
        <v>36</v>
      </c>
      <c r="G424" s="20">
        <v>1.0033</v>
      </c>
      <c r="H424" s="13">
        <f t="shared" si="6"/>
        <v>3.0148126821489085</v>
      </c>
      <c r="I424" s="30"/>
      <c r="J424" s="30"/>
    </row>
    <row r="425" spans="1:10" ht="14.25">
      <c r="A425" s="56">
        <v>39290</v>
      </c>
      <c r="B425" s="13">
        <v>486</v>
      </c>
      <c r="C425" s="13" t="s">
        <v>43</v>
      </c>
      <c r="D425" s="13" t="s">
        <v>56</v>
      </c>
      <c r="E425" s="13">
        <v>0.0002150318858</v>
      </c>
      <c r="F425" s="13" t="s">
        <v>36</v>
      </c>
      <c r="G425" s="20">
        <v>1.0033</v>
      </c>
      <c r="H425" s="13">
        <f t="shared" si="6"/>
        <v>1.0716230728595635E-05</v>
      </c>
      <c r="I425" s="30"/>
      <c r="J425" s="30"/>
    </row>
    <row r="426" spans="1:10" ht="14.25">
      <c r="A426" s="56">
        <v>39290</v>
      </c>
      <c r="B426" s="13">
        <v>486</v>
      </c>
      <c r="C426" s="13" t="s">
        <v>43</v>
      </c>
      <c r="D426" s="13" t="s">
        <v>57</v>
      </c>
      <c r="E426" s="13">
        <v>48.25043222</v>
      </c>
      <c r="F426" s="13" t="s">
        <v>36</v>
      </c>
      <c r="G426" s="20">
        <v>1.0033</v>
      </c>
      <c r="H426" s="13">
        <f t="shared" si="6"/>
        <v>2.4045864756304196</v>
      </c>
      <c r="I426" s="30"/>
      <c r="J426" s="30"/>
    </row>
    <row r="427" spans="1:10" ht="14.25">
      <c r="A427" s="56">
        <v>39290</v>
      </c>
      <c r="B427" s="13">
        <v>486</v>
      </c>
      <c r="C427" s="13" t="s">
        <v>43</v>
      </c>
      <c r="D427" s="13" t="s">
        <v>58</v>
      </c>
      <c r="E427" s="13">
        <v>84.87388115</v>
      </c>
      <c r="F427" s="13" t="s">
        <v>36</v>
      </c>
      <c r="G427" s="20">
        <v>1.0033</v>
      </c>
      <c r="H427" s="13">
        <f t="shared" si="6"/>
        <v>4.229735928934516</v>
      </c>
      <c r="I427" s="30"/>
      <c r="J427" s="30"/>
    </row>
    <row r="428" spans="1:10" ht="14.25">
      <c r="A428" s="56">
        <v>39290</v>
      </c>
      <c r="B428" s="13">
        <v>486</v>
      </c>
      <c r="C428" s="13" t="s">
        <v>43</v>
      </c>
      <c r="D428" s="13" t="s">
        <v>59</v>
      </c>
      <c r="E428" s="13">
        <v>18.45574597</v>
      </c>
      <c r="F428" s="13" t="s">
        <v>36</v>
      </c>
      <c r="G428" s="20">
        <v>1.0033</v>
      </c>
      <c r="H428" s="13">
        <f t="shared" si="6"/>
        <v>0.9197521165154987</v>
      </c>
      <c r="I428" s="30"/>
      <c r="J428" s="30"/>
    </row>
    <row r="429" spans="1:10" ht="14.25">
      <c r="A429" s="56">
        <v>39290</v>
      </c>
      <c r="B429" s="13">
        <v>486</v>
      </c>
      <c r="C429" s="13" t="s">
        <v>43</v>
      </c>
      <c r="D429" s="13" t="s">
        <v>60</v>
      </c>
      <c r="E429" s="13">
        <v>1.187249197</v>
      </c>
      <c r="F429" s="13" t="s">
        <v>36</v>
      </c>
      <c r="G429" s="20">
        <v>1.0033</v>
      </c>
      <c r="H429" s="13">
        <f t="shared" si="6"/>
        <v>0.05916720806339081</v>
      </c>
      <c r="I429" s="30"/>
      <c r="J429" s="30"/>
    </row>
    <row r="430" spans="1:10" ht="14.25">
      <c r="A430" s="56">
        <v>39290</v>
      </c>
      <c r="B430" s="13">
        <v>486</v>
      </c>
      <c r="C430" s="13" t="s">
        <v>43</v>
      </c>
      <c r="D430" s="13" t="s">
        <v>61</v>
      </c>
      <c r="E430" s="13">
        <v>10.48788348</v>
      </c>
      <c r="F430" s="13" t="s">
        <v>36</v>
      </c>
      <c r="G430" s="20">
        <v>1.0033</v>
      </c>
      <c r="H430" s="13">
        <f t="shared" si="6"/>
        <v>0.5226693650951859</v>
      </c>
      <c r="I430" s="30"/>
      <c r="J430" s="30"/>
    </row>
    <row r="431" spans="1:8" ht="14.25">
      <c r="A431" s="56">
        <v>39290</v>
      </c>
      <c r="B431" s="13">
        <v>486</v>
      </c>
      <c r="C431" s="13" t="s">
        <v>43</v>
      </c>
      <c r="D431" s="13" t="s">
        <v>62</v>
      </c>
      <c r="E431" s="13">
        <v>11.16323092</v>
      </c>
      <c r="F431" s="13" t="s">
        <v>36</v>
      </c>
      <c r="G431" s="20">
        <v>1.0033</v>
      </c>
      <c r="H431" s="13">
        <f t="shared" si="6"/>
        <v>0.5563256712847603</v>
      </c>
    </row>
    <row r="432" spans="1:8" ht="14.25">
      <c r="A432" s="56">
        <v>39290</v>
      </c>
      <c r="B432" s="13">
        <v>486</v>
      </c>
      <c r="C432" s="13" t="s">
        <v>43</v>
      </c>
      <c r="D432" s="13" t="s">
        <v>63</v>
      </c>
      <c r="E432" s="13">
        <v>0.764212224</v>
      </c>
      <c r="F432" s="13" t="s">
        <v>36</v>
      </c>
      <c r="G432" s="20">
        <v>1.0033</v>
      </c>
      <c r="H432" s="13">
        <f t="shared" si="6"/>
        <v>0.038084930927937806</v>
      </c>
    </row>
    <row r="433" spans="1:8" ht="14.25">
      <c r="A433" s="56">
        <v>39290</v>
      </c>
      <c r="B433" s="13">
        <v>486</v>
      </c>
      <c r="C433" s="13" t="s">
        <v>43</v>
      </c>
      <c r="D433" s="13" t="s">
        <v>64</v>
      </c>
      <c r="E433" s="13">
        <v>5.875271391</v>
      </c>
      <c r="F433" s="13" t="s">
        <v>36</v>
      </c>
      <c r="G433" s="20">
        <v>1.0033</v>
      </c>
      <c r="H433" s="13">
        <f t="shared" si="6"/>
        <v>0.2927973383334994</v>
      </c>
    </row>
    <row r="434" spans="1:8" ht="14.25">
      <c r="A434" s="56">
        <v>39290</v>
      </c>
      <c r="B434" s="13">
        <v>486</v>
      </c>
      <c r="C434" s="13" t="s">
        <v>43</v>
      </c>
      <c r="D434" s="13" t="s">
        <v>65</v>
      </c>
      <c r="E434" s="13">
        <v>0.6288533338</v>
      </c>
      <c r="F434" s="13" t="s">
        <v>36</v>
      </c>
      <c r="G434" s="20">
        <v>1.0033</v>
      </c>
      <c r="H434" s="13">
        <f t="shared" si="6"/>
        <v>0.03133924717432473</v>
      </c>
    </row>
    <row r="435" spans="1:8" ht="14.25">
      <c r="A435" s="56">
        <v>39290</v>
      </c>
      <c r="B435" s="13">
        <v>486</v>
      </c>
      <c r="C435" s="13" t="s">
        <v>43</v>
      </c>
      <c r="D435" s="13" t="s">
        <v>66</v>
      </c>
      <c r="E435" s="13">
        <v>1.746274895</v>
      </c>
      <c r="F435" s="13" t="s">
        <v>36</v>
      </c>
      <c r="G435" s="20">
        <v>1.0033</v>
      </c>
      <c r="H435" s="13">
        <f t="shared" si="6"/>
        <v>0.08702655711153194</v>
      </c>
    </row>
    <row r="436" spans="1:8" ht="15" thickBot="1">
      <c r="A436" s="62">
        <v>39290</v>
      </c>
      <c r="B436" s="17">
        <v>486</v>
      </c>
      <c r="C436" s="17" t="s">
        <v>43</v>
      </c>
      <c r="D436" s="17" t="s">
        <v>67</v>
      </c>
      <c r="E436" s="17">
        <v>1.920834283</v>
      </c>
      <c r="F436" s="17" t="s">
        <v>36</v>
      </c>
      <c r="G436" s="22">
        <v>1.0033</v>
      </c>
      <c r="H436" s="17">
        <f t="shared" si="6"/>
        <v>0.09572581894747334</v>
      </c>
    </row>
    <row r="437" spans="1:8" ht="14.25">
      <c r="A437" s="56">
        <v>39290</v>
      </c>
      <c r="B437" s="13">
        <v>504</v>
      </c>
      <c r="C437" s="13">
        <v>75</v>
      </c>
      <c r="D437" s="13" t="s">
        <v>53</v>
      </c>
      <c r="E437" s="13">
        <v>136.3157767</v>
      </c>
      <c r="F437" s="13" t="s">
        <v>36</v>
      </c>
      <c r="G437" s="20">
        <v>1.0025</v>
      </c>
      <c r="H437" s="13">
        <f t="shared" si="6"/>
        <v>6.798791855361595</v>
      </c>
    </row>
    <row r="438" spans="1:8" ht="14.25">
      <c r="A438" s="56">
        <v>39290</v>
      </c>
      <c r="B438" s="13">
        <v>504</v>
      </c>
      <c r="C438" s="13">
        <v>75</v>
      </c>
      <c r="D438" s="13" t="s">
        <v>54</v>
      </c>
      <c r="E438" s="13">
        <v>0.5872405962</v>
      </c>
      <c r="F438" s="13" t="s">
        <v>36</v>
      </c>
      <c r="G438" s="20">
        <v>1.0025</v>
      </c>
      <c r="H438" s="13">
        <f t="shared" si="6"/>
        <v>0.029288807790523695</v>
      </c>
    </row>
    <row r="439" spans="1:8" ht="14.25">
      <c r="A439" s="56">
        <v>39290</v>
      </c>
      <c r="B439" s="13">
        <v>504</v>
      </c>
      <c r="C439" s="13">
        <v>75</v>
      </c>
      <c r="D439" s="13" t="s">
        <v>55</v>
      </c>
      <c r="E439" s="13">
        <v>50.3773022</v>
      </c>
      <c r="F439" s="13" t="s">
        <v>36</v>
      </c>
      <c r="G439" s="20">
        <v>1.0025</v>
      </c>
      <c r="H439" s="13">
        <f t="shared" si="6"/>
        <v>2.512583650872818</v>
      </c>
    </row>
    <row r="440" spans="1:8" ht="14.25">
      <c r="A440" s="56">
        <v>39290</v>
      </c>
      <c r="B440" s="13">
        <v>504</v>
      </c>
      <c r="C440" s="13">
        <v>75</v>
      </c>
      <c r="D440" s="13" t="s">
        <v>56</v>
      </c>
      <c r="E440" s="13">
        <v>0.0002110192168</v>
      </c>
      <c r="F440" s="13" t="s">
        <v>36</v>
      </c>
      <c r="G440" s="20">
        <v>1.0025</v>
      </c>
      <c r="H440" s="13">
        <f t="shared" si="6"/>
        <v>1.0524649216957608E-05</v>
      </c>
    </row>
    <row r="441" spans="1:8" ht="14.25">
      <c r="A441" s="56">
        <v>39290</v>
      </c>
      <c r="B441" s="13">
        <v>504</v>
      </c>
      <c r="C441" s="13">
        <v>75</v>
      </c>
      <c r="D441" s="13" t="s">
        <v>57</v>
      </c>
      <c r="E441" s="13">
        <v>32.52444693</v>
      </c>
      <c r="F441" s="13" t="s">
        <v>36</v>
      </c>
      <c r="G441" s="20">
        <v>1.0025</v>
      </c>
      <c r="H441" s="13">
        <f t="shared" si="6"/>
        <v>1.6221669291770577</v>
      </c>
    </row>
    <row r="442" spans="1:8" ht="14.25">
      <c r="A442" s="56">
        <v>39290</v>
      </c>
      <c r="B442" s="13">
        <v>504</v>
      </c>
      <c r="C442" s="13">
        <v>75</v>
      </c>
      <c r="D442" s="13" t="s">
        <v>58</v>
      </c>
      <c r="E442" s="13">
        <v>67.13152959</v>
      </c>
      <c r="F442" s="13" t="s">
        <v>36</v>
      </c>
      <c r="G442" s="20">
        <v>1.0025</v>
      </c>
      <c r="H442" s="13">
        <f t="shared" si="6"/>
        <v>3.348205964588529</v>
      </c>
    </row>
    <row r="443" spans="1:8" ht="14.25">
      <c r="A443" s="56">
        <v>39290</v>
      </c>
      <c r="B443" s="13">
        <v>504</v>
      </c>
      <c r="C443" s="13">
        <v>75</v>
      </c>
      <c r="D443" s="13" t="s">
        <v>59</v>
      </c>
      <c r="E443" s="13">
        <v>15.38822084</v>
      </c>
      <c r="F443" s="13" t="s">
        <v>36</v>
      </c>
      <c r="G443" s="20">
        <v>1.0025</v>
      </c>
      <c r="H443" s="13">
        <f t="shared" si="6"/>
        <v>0.7674923112219453</v>
      </c>
    </row>
    <row r="444" spans="1:8" ht="14.25">
      <c r="A444" s="56">
        <v>39290</v>
      </c>
      <c r="B444" s="13">
        <v>504</v>
      </c>
      <c r="C444" s="13">
        <v>75</v>
      </c>
      <c r="D444" s="13" t="s">
        <v>60</v>
      </c>
      <c r="E444" s="13">
        <v>8.658578249</v>
      </c>
      <c r="F444" s="13" t="s">
        <v>36</v>
      </c>
      <c r="G444" s="20">
        <v>1.0025</v>
      </c>
      <c r="H444" s="13">
        <f t="shared" si="6"/>
        <v>0.43184928922693266</v>
      </c>
    </row>
    <row r="445" spans="1:8" ht="14.25">
      <c r="A445" s="56">
        <v>39290</v>
      </c>
      <c r="B445" s="13">
        <v>504</v>
      </c>
      <c r="C445" s="13">
        <v>75</v>
      </c>
      <c r="D445" s="13" t="s">
        <v>61</v>
      </c>
      <c r="E445" s="13">
        <v>4.999406117</v>
      </c>
      <c r="F445" s="13" t="s">
        <v>36</v>
      </c>
      <c r="G445" s="20">
        <v>1.0025</v>
      </c>
      <c r="H445" s="13">
        <f t="shared" si="6"/>
        <v>0.24934693850374068</v>
      </c>
    </row>
    <row r="446" spans="1:8" ht="14.25">
      <c r="A446" s="56">
        <v>39290</v>
      </c>
      <c r="B446" s="13">
        <v>504</v>
      </c>
      <c r="C446" s="13">
        <v>75</v>
      </c>
      <c r="D446" s="13" t="s">
        <v>62</v>
      </c>
      <c r="E446" s="13">
        <v>11.21328332</v>
      </c>
      <c r="F446" s="13" t="s">
        <v>36</v>
      </c>
      <c r="G446" s="20">
        <v>1.0025</v>
      </c>
      <c r="H446" s="13">
        <f t="shared" si="6"/>
        <v>0.5592660009975062</v>
      </c>
    </row>
    <row r="447" spans="1:8" ht="14.25">
      <c r="A447" s="56">
        <v>39290</v>
      </c>
      <c r="B447" s="13">
        <v>504</v>
      </c>
      <c r="C447" s="13">
        <v>75</v>
      </c>
      <c r="D447" s="13" t="s">
        <v>63</v>
      </c>
      <c r="E447" s="13">
        <v>0.4576151592</v>
      </c>
      <c r="F447" s="13" t="s">
        <v>36</v>
      </c>
      <c r="G447" s="20">
        <v>1.0025</v>
      </c>
      <c r="H447" s="13">
        <f t="shared" si="6"/>
        <v>0.02282369871321696</v>
      </c>
    </row>
    <row r="448" spans="1:8" ht="14.25">
      <c r="A448" s="56">
        <v>39290</v>
      </c>
      <c r="B448" s="13">
        <v>504</v>
      </c>
      <c r="C448" s="13">
        <v>75</v>
      </c>
      <c r="D448" s="13" t="s">
        <v>64</v>
      </c>
      <c r="E448" s="13">
        <v>6.466053374</v>
      </c>
      <c r="F448" s="13" t="s">
        <v>36</v>
      </c>
      <c r="G448" s="20">
        <v>1.0025</v>
      </c>
      <c r="H448" s="13">
        <f t="shared" si="6"/>
        <v>0.32249642763092273</v>
      </c>
    </row>
    <row r="449" spans="1:8" ht="14.25">
      <c r="A449" s="56">
        <v>39290</v>
      </c>
      <c r="B449" s="13">
        <v>504</v>
      </c>
      <c r="C449" s="13">
        <v>75</v>
      </c>
      <c r="D449" s="13" t="s">
        <v>65</v>
      </c>
      <c r="E449" s="13">
        <v>0.34276894609999997</v>
      </c>
      <c r="F449" s="13" t="s">
        <v>36</v>
      </c>
      <c r="G449" s="20">
        <v>1.0025</v>
      </c>
      <c r="H449" s="13">
        <f t="shared" si="6"/>
        <v>0.017095708034912716</v>
      </c>
    </row>
    <row r="450" spans="1:8" ht="15" thickBot="1">
      <c r="A450" s="62">
        <v>39290</v>
      </c>
      <c r="B450" s="17">
        <v>504</v>
      </c>
      <c r="C450" s="17">
        <v>75</v>
      </c>
      <c r="D450" s="17" t="s">
        <v>66</v>
      </c>
      <c r="E450" s="17">
        <v>1.0737435579999999</v>
      </c>
      <c r="F450" s="17" t="s">
        <v>36</v>
      </c>
      <c r="G450" s="22">
        <v>1.0025</v>
      </c>
      <c r="H450" s="17">
        <f aca="true" t="shared" si="7" ref="H450:H513">E450*0.05/G450</f>
        <v>0.05355329466334164</v>
      </c>
    </row>
    <row r="451" spans="1:8" ht="14.25">
      <c r="A451" s="56">
        <v>39290</v>
      </c>
      <c r="B451" s="25">
        <v>504</v>
      </c>
      <c r="C451" s="25">
        <v>75</v>
      </c>
      <c r="D451" s="13" t="s">
        <v>67</v>
      </c>
      <c r="E451" s="13">
        <v>2.47055557</v>
      </c>
      <c r="F451" s="13" t="s">
        <v>36</v>
      </c>
      <c r="G451" s="20">
        <v>1.0025</v>
      </c>
      <c r="H451" s="13">
        <f t="shared" si="7"/>
        <v>0.12321972917705738</v>
      </c>
    </row>
    <row r="452" spans="1:11" s="30" customFormat="1" ht="14.25">
      <c r="A452" s="56">
        <v>39290</v>
      </c>
      <c r="B452" s="13">
        <v>541</v>
      </c>
      <c r="C452" s="13" t="s">
        <v>39</v>
      </c>
      <c r="D452" s="13" t="s">
        <v>53</v>
      </c>
      <c r="E452" s="13">
        <v>33.01365492</v>
      </c>
      <c r="F452" s="13" t="s">
        <v>36</v>
      </c>
      <c r="G452" s="20">
        <v>1.0016</v>
      </c>
      <c r="H452" s="13">
        <f t="shared" si="7"/>
        <v>1.648045872603834</v>
      </c>
      <c r="K452"/>
    </row>
    <row r="453" spans="1:8" ht="14.25">
      <c r="A453" s="56">
        <v>39290</v>
      </c>
      <c r="B453" s="13">
        <v>541</v>
      </c>
      <c r="C453" s="13" t="s">
        <v>39</v>
      </c>
      <c r="D453" s="13" t="s">
        <v>54</v>
      </c>
      <c r="E453" s="13">
        <v>0.5599930825</v>
      </c>
      <c r="F453" s="13" t="s">
        <v>36</v>
      </c>
      <c r="G453" s="20">
        <v>1.0016</v>
      </c>
      <c r="H453" s="13">
        <f t="shared" si="7"/>
        <v>0.027954926243011182</v>
      </c>
    </row>
    <row r="454" spans="1:8" ht="14.25">
      <c r="A454" s="56">
        <v>39290</v>
      </c>
      <c r="B454" s="13">
        <v>541</v>
      </c>
      <c r="C454" s="13" t="s">
        <v>39</v>
      </c>
      <c r="D454" s="13" t="s">
        <v>55</v>
      </c>
      <c r="E454" s="13">
        <v>56.89798974</v>
      </c>
      <c r="F454" s="13" t="s">
        <v>36</v>
      </c>
      <c r="G454" s="20">
        <v>1.0016</v>
      </c>
      <c r="H454" s="13">
        <f t="shared" si="7"/>
        <v>2.840354919129393</v>
      </c>
    </row>
    <row r="455" spans="1:8" ht="14.25">
      <c r="A455" s="56">
        <v>39290</v>
      </c>
      <c r="B455" s="13">
        <v>541</v>
      </c>
      <c r="C455" s="13" t="s">
        <v>39</v>
      </c>
      <c r="D455" s="13" t="s">
        <v>56</v>
      </c>
      <c r="E455" s="13">
        <v>0.00033794032950000005</v>
      </c>
      <c r="F455" s="13" t="s">
        <v>36</v>
      </c>
      <c r="G455" s="20">
        <v>1.0016</v>
      </c>
      <c r="H455" s="13">
        <f t="shared" si="7"/>
        <v>1.6870024435902557E-05</v>
      </c>
    </row>
    <row r="456" spans="1:8" ht="14.25">
      <c r="A456" s="56">
        <v>39290</v>
      </c>
      <c r="B456" s="13">
        <v>541</v>
      </c>
      <c r="C456" s="13" t="s">
        <v>39</v>
      </c>
      <c r="D456" s="13" t="s">
        <v>57</v>
      </c>
      <c r="E456" s="13">
        <v>48.1889109</v>
      </c>
      <c r="F456" s="13" t="s">
        <v>36</v>
      </c>
      <c r="G456" s="20">
        <v>1.0016</v>
      </c>
      <c r="H456" s="13">
        <f t="shared" si="7"/>
        <v>2.405596590455272</v>
      </c>
    </row>
    <row r="457" spans="1:8" ht="14.25">
      <c r="A457" s="56">
        <v>39290</v>
      </c>
      <c r="B457" s="13">
        <v>541</v>
      </c>
      <c r="C457" s="13" t="s">
        <v>39</v>
      </c>
      <c r="D457" s="13" t="s">
        <v>58</v>
      </c>
      <c r="E457" s="13">
        <v>56.50325338</v>
      </c>
      <c r="F457" s="13" t="s">
        <v>36</v>
      </c>
      <c r="G457" s="20">
        <v>1.0016</v>
      </c>
      <c r="H457" s="13">
        <f t="shared" si="7"/>
        <v>2.8206496295926518</v>
      </c>
    </row>
    <row r="458" spans="1:8" ht="14.25">
      <c r="A458" s="56">
        <v>39290</v>
      </c>
      <c r="B458" s="13">
        <v>541</v>
      </c>
      <c r="C458" s="13" t="s">
        <v>39</v>
      </c>
      <c r="D458" s="13" t="s">
        <v>59</v>
      </c>
      <c r="E458" s="13">
        <v>15.15275573</v>
      </c>
      <c r="F458" s="13" t="s">
        <v>36</v>
      </c>
      <c r="G458" s="20">
        <v>1.0016</v>
      </c>
      <c r="H458" s="13">
        <f t="shared" si="7"/>
        <v>0.7564275024960064</v>
      </c>
    </row>
    <row r="459" spans="1:8" ht="14.25">
      <c r="A459" s="56">
        <v>39290</v>
      </c>
      <c r="B459" s="13">
        <v>541</v>
      </c>
      <c r="C459" s="13" t="s">
        <v>39</v>
      </c>
      <c r="D459" s="13" t="s">
        <v>60</v>
      </c>
      <c r="E459" s="13">
        <v>2.788889256</v>
      </c>
      <c r="F459" s="13" t="s">
        <v>36</v>
      </c>
      <c r="G459" s="20">
        <v>1.0016</v>
      </c>
      <c r="H459" s="13">
        <f t="shared" si="7"/>
        <v>0.13922170806709264</v>
      </c>
    </row>
    <row r="460" spans="1:8" ht="14.25">
      <c r="A460" s="56">
        <v>39290</v>
      </c>
      <c r="B460" s="13">
        <v>541</v>
      </c>
      <c r="C460" s="13" t="s">
        <v>39</v>
      </c>
      <c r="D460" s="13" t="s">
        <v>61</v>
      </c>
      <c r="E460" s="13">
        <v>2.995991112</v>
      </c>
      <c r="F460" s="13" t="s">
        <v>36</v>
      </c>
      <c r="G460" s="20">
        <v>1.0016</v>
      </c>
      <c r="H460" s="13">
        <f t="shared" si="7"/>
        <v>0.1495602591853035</v>
      </c>
    </row>
    <row r="461" spans="1:8" ht="14.25">
      <c r="A461" s="56">
        <v>39290</v>
      </c>
      <c r="B461" s="13">
        <v>541</v>
      </c>
      <c r="C461" s="13" t="s">
        <v>39</v>
      </c>
      <c r="D461" s="13" t="s">
        <v>62</v>
      </c>
      <c r="E461" s="13">
        <v>14.44013535</v>
      </c>
      <c r="F461" s="13" t="s">
        <v>36</v>
      </c>
      <c r="G461" s="20">
        <v>1.0016</v>
      </c>
      <c r="H461" s="13">
        <f t="shared" si="7"/>
        <v>0.7208534020567092</v>
      </c>
    </row>
    <row r="462" spans="1:8" ht="14.25">
      <c r="A462" s="56">
        <v>39290</v>
      </c>
      <c r="B462" s="13">
        <v>541</v>
      </c>
      <c r="C462" s="13" t="s">
        <v>39</v>
      </c>
      <c r="D462" s="13" t="s">
        <v>63</v>
      </c>
      <c r="E462" s="13">
        <v>0.383127364</v>
      </c>
      <c r="F462" s="13" t="s">
        <v>36</v>
      </c>
      <c r="G462" s="20">
        <v>1.0016</v>
      </c>
      <c r="H462" s="13">
        <f t="shared" si="7"/>
        <v>0.019125766972843454</v>
      </c>
    </row>
    <row r="463" spans="1:8" ht="14.25">
      <c r="A463" s="56">
        <v>39290</v>
      </c>
      <c r="B463" s="13">
        <v>541</v>
      </c>
      <c r="C463" s="13" t="s">
        <v>39</v>
      </c>
      <c r="D463" s="13" t="s">
        <v>64</v>
      </c>
      <c r="E463" s="13">
        <v>5.298082506</v>
      </c>
      <c r="F463" s="13" t="s">
        <v>36</v>
      </c>
      <c r="G463" s="20">
        <v>1.0016</v>
      </c>
      <c r="H463" s="13">
        <f t="shared" si="7"/>
        <v>0.2644809557707668</v>
      </c>
    </row>
    <row r="464" spans="1:8" ht="14.25">
      <c r="A464" s="56">
        <v>39290</v>
      </c>
      <c r="B464" s="13">
        <v>541</v>
      </c>
      <c r="C464" s="13" t="s">
        <v>39</v>
      </c>
      <c r="D464" s="13" t="s">
        <v>65</v>
      </c>
      <c r="E464" s="13">
        <v>0.3249121859</v>
      </c>
      <c r="F464" s="13" t="s">
        <v>36</v>
      </c>
      <c r="G464" s="20">
        <v>1.0016</v>
      </c>
      <c r="H464" s="13">
        <f t="shared" si="7"/>
        <v>0.01621965784245208</v>
      </c>
    </row>
    <row r="465" spans="1:8" ht="14.25">
      <c r="A465" s="56">
        <v>39290</v>
      </c>
      <c r="B465" s="13">
        <v>541</v>
      </c>
      <c r="C465" s="13" t="s">
        <v>39</v>
      </c>
      <c r="D465" s="13" t="s">
        <v>66</v>
      </c>
      <c r="E465" s="13">
        <v>1.815572268</v>
      </c>
      <c r="F465" s="13" t="s">
        <v>36</v>
      </c>
      <c r="G465" s="21">
        <v>1.0016</v>
      </c>
      <c r="H465" s="13">
        <f t="shared" si="7"/>
        <v>0.09063359964057507</v>
      </c>
    </row>
    <row r="466" spans="1:8" ht="15" thickBot="1">
      <c r="A466" s="62">
        <v>39290</v>
      </c>
      <c r="B466" s="17">
        <v>541</v>
      </c>
      <c r="C466" s="17" t="s">
        <v>39</v>
      </c>
      <c r="D466" s="17" t="s">
        <v>67</v>
      </c>
      <c r="E466" s="17">
        <v>2.011153508</v>
      </c>
      <c r="F466" s="17" t="s">
        <v>36</v>
      </c>
      <c r="G466" s="22">
        <v>1.0016</v>
      </c>
      <c r="H466" s="17">
        <f t="shared" si="7"/>
        <v>0.10039704013578275</v>
      </c>
    </row>
    <row r="467" spans="1:8" ht="14.25">
      <c r="A467" s="56">
        <v>39279</v>
      </c>
      <c r="B467" s="13">
        <v>544</v>
      </c>
      <c r="C467" s="27">
        <v>22</v>
      </c>
      <c r="D467" s="13" t="s">
        <v>53</v>
      </c>
      <c r="E467" s="13">
        <v>12.2436914</v>
      </c>
      <c r="F467" s="13" t="s">
        <v>36</v>
      </c>
      <c r="G467" s="7">
        <v>1.0051</v>
      </c>
      <c r="H467" s="13">
        <f t="shared" si="7"/>
        <v>0.6090782708188239</v>
      </c>
    </row>
    <row r="468" spans="1:8" ht="14.25">
      <c r="A468" s="56">
        <v>39279</v>
      </c>
      <c r="B468" s="13">
        <v>544</v>
      </c>
      <c r="C468" s="27">
        <v>22</v>
      </c>
      <c r="D468" s="13" t="s">
        <v>54</v>
      </c>
      <c r="E468" s="13">
        <v>0.6360859758</v>
      </c>
      <c r="F468" s="13" t="s">
        <v>36</v>
      </c>
      <c r="G468" s="7">
        <v>1.0051</v>
      </c>
      <c r="H468" s="13">
        <f t="shared" si="7"/>
        <v>0.031642919898517564</v>
      </c>
    </row>
    <row r="469" spans="1:8" ht="14.25">
      <c r="A469" s="56">
        <v>39279</v>
      </c>
      <c r="B469" s="13">
        <v>544</v>
      </c>
      <c r="C469" s="27">
        <v>22</v>
      </c>
      <c r="D469" s="13" t="s">
        <v>55</v>
      </c>
      <c r="E469" s="13">
        <v>99.88468159</v>
      </c>
      <c r="F469" s="13" t="s">
        <v>36</v>
      </c>
      <c r="G469" s="7">
        <v>1.0051</v>
      </c>
      <c r="H469" s="13">
        <f t="shared" si="7"/>
        <v>4.968892726594368</v>
      </c>
    </row>
    <row r="470" spans="1:8" ht="14.25">
      <c r="A470" s="56">
        <v>39279</v>
      </c>
      <c r="B470" s="13">
        <v>544</v>
      </c>
      <c r="C470" s="27">
        <v>22</v>
      </c>
      <c r="D470" s="13" t="s">
        <v>56</v>
      </c>
      <c r="E470" s="13">
        <v>7.55031825E-05</v>
      </c>
      <c r="F470" s="13" t="s">
        <v>36</v>
      </c>
      <c r="G470" s="7">
        <v>1.0051</v>
      </c>
      <c r="H470" s="13">
        <f t="shared" si="7"/>
        <v>3.75600350711372E-06</v>
      </c>
    </row>
    <row r="471" spans="1:8" ht="14.25">
      <c r="A471" s="56">
        <v>39279</v>
      </c>
      <c r="B471" s="13">
        <v>544</v>
      </c>
      <c r="C471" s="27">
        <v>22</v>
      </c>
      <c r="D471" s="13" t="s">
        <v>57</v>
      </c>
      <c r="E471" s="13">
        <v>17.13623376</v>
      </c>
      <c r="F471" s="13" t="s">
        <v>36</v>
      </c>
      <c r="G471" s="7">
        <v>1.0051</v>
      </c>
      <c r="H471" s="13">
        <f t="shared" si="7"/>
        <v>0.8524641209829867</v>
      </c>
    </row>
    <row r="472" spans="1:8" ht="14.25">
      <c r="A472" s="56">
        <v>39279</v>
      </c>
      <c r="B472" s="13">
        <v>544</v>
      </c>
      <c r="C472" s="27">
        <v>22</v>
      </c>
      <c r="D472" s="13" t="s">
        <v>58</v>
      </c>
      <c r="E472" s="13">
        <v>56.07969986</v>
      </c>
      <c r="F472" s="13" t="s">
        <v>36</v>
      </c>
      <c r="G472" s="7">
        <v>1.0051</v>
      </c>
      <c r="H472" s="13">
        <f t="shared" si="7"/>
        <v>2.7897572311212815</v>
      </c>
    </row>
    <row r="473" spans="1:8" ht="14.25">
      <c r="A473" s="56">
        <v>39279</v>
      </c>
      <c r="B473" s="13">
        <v>544</v>
      </c>
      <c r="C473" s="27">
        <v>22</v>
      </c>
      <c r="D473" s="13" t="s">
        <v>59</v>
      </c>
      <c r="E473" s="13">
        <v>12.80664545</v>
      </c>
      <c r="F473" s="13" t="s">
        <v>36</v>
      </c>
      <c r="G473" s="7">
        <v>1.0051</v>
      </c>
      <c r="H473" s="13">
        <f t="shared" si="7"/>
        <v>0.637083148442941</v>
      </c>
    </row>
    <row r="474" spans="1:8" ht="14.25">
      <c r="A474" s="56">
        <v>39279</v>
      </c>
      <c r="B474" s="13">
        <v>544</v>
      </c>
      <c r="C474" s="27">
        <v>22</v>
      </c>
      <c r="D474" s="13" t="s">
        <v>60</v>
      </c>
      <c r="E474" s="13">
        <v>7.36776645</v>
      </c>
      <c r="F474" s="13" t="s">
        <v>36</v>
      </c>
      <c r="G474" s="7">
        <v>1.0051</v>
      </c>
      <c r="H474" s="13">
        <f t="shared" si="7"/>
        <v>0.3665190752163964</v>
      </c>
    </row>
    <row r="475" spans="1:8" ht="14.25">
      <c r="A475" s="56">
        <v>39279</v>
      </c>
      <c r="B475" s="13">
        <v>544</v>
      </c>
      <c r="C475" s="27">
        <v>22</v>
      </c>
      <c r="D475" s="13" t="s">
        <v>61</v>
      </c>
      <c r="E475" s="13">
        <v>2.255021899</v>
      </c>
      <c r="F475" s="13" t="s">
        <v>36</v>
      </c>
      <c r="G475" s="7">
        <v>1.0051</v>
      </c>
      <c r="H475" s="13">
        <f t="shared" si="7"/>
        <v>0.11217898214108048</v>
      </c>
    </row>
    <row r="476" spans="1:8" ht="14.25">
      <c r="A476" s="56">
        <v>39279</v>
      </c>
      <c r="B476" s="13">
        <v>544</v>
      </c>
      <c r="C476" s="27">
        <v>22</v>
      </c>
      <c r="D476" s="13" t="s">
        <v>62</v>
      </c>
      <c r="E476" s="13">
        <v>5.525164761</v>
      </c>
      <c r="F476" s="13" t="s">
        <v>36</v>
      </c>
      <c r="G476" s="7">
        <v>1.0051</v>
      </c>
      <c r="H476" s="13">
        <f t="shared" si="7"/>
        <v>0.27485647005273106</v>
      </c>
    </row>
    <row r="477" spans="1:8" ht="14.25">
      <c r="A477" s="56">
        <v>39279</v>
      </c>
      <c r="B477" s="13">
        <v>544</v>
      </c>
      <c r="C477" s="27">
        <v>22</v>
      </c>
      <c r="D477" s="13" t="s">
        <v>63</v>
      </c>
      <c r="E477" s="13">
        <v>0.2574678024</v>
      </c>
      <c r="F477" s="13" t="s">
        <v>36</v>
      </c>
      <c r="G477" s="7">
        <v>1.0051</v>
      </c>
      <c r="H477" s="13">
        <f t="shared" si="7"/>
        <v>0.012808068968261865</v>
      </c>
    </row>
    <row r="478" spans="1:8" ht="14.25">
      <c r="A478" s="56">
        <v>39279</v>
      </c>
      <c r="B478" s="13">
        <v>544</v>
      </c>
      <c r="C478" s="27">
        <v>22</v>
      </c>
      <c r="D478" s="13" t="s">
        <v>64</v>
      </c>
      <c r="E478" s="13">
        <v>2.918846309</v>
      </c>
      <c r="F478" s="13" t="s">
        <v>36</v>
      </c>
      <c r="G478" s="7">
        <v>1.0051</v>
      </c>
      <c r="H478" s="13">
        <f t="shared" si="7"/>
        <v>0.14520178633966768</v>
      </c>
    </row>
    <row r="479" spans="1:8" ht="14.25">
      <c r="A479" s="56">
        <v>39279</v>
      </c>
      <c r="B479" s="13">
        <v>544</v>
      </c>
      <c r="C479" s="27">
        <v>22</v>
      </c>
      <c r="D479" s="13" t="s">
        <v>65</v>
      </c>
      <c r="E479" s="13">
        <v>0.45291326800000004</v>
      </c>
      <c r="F479" s="13" t="s">
        <v>36</v>
      </c>
      <c r="G479" s="7">
        <v>1.0051</v>
      </c>
      <c r="H479" s="13">
        <f t="shared" si="7"/>
        <v>0.022530756541637647</v>
      </c>
    </row>
    <row r="480" spans="1:8" ht="14.25">
      <c r="A480" s="56">
        <v>39279</v>
      </c>
      <c r="B480" s="13">
        <v>544</v>
      </c>
      <c r="C480" s="27">
        <v>22</v>
      </c>
      <c r="D480" s="13" t="s">
        <v>66</v>
      </c>
      <c r="E480" s="13">
        <v>0.2825929645</v>
      </c>
      <c r="F480" s="13" t="s">
        <v>36</v>
      </c>
      <c r="G480" s="7">
        <v>1.0051</v>
      </c>
      <c r="H480" s="13">
        <f t="shared" si="7"/>
        <v>0.014057952666401351</v>
      </c>
    </row>
    <row r="481" spans="1:8" ht="15" thickBot="1">
      <c r="A481" s="62">
        <v>39279</v>
      </c>
      <c r="B481" s="17">
        <v>544</v>
      </c>
      <c r="C481" s="28">
        <v>22</v>
      </c>
      <c r="D481" s="17" t="s">
        <v>67</v>
      </c>
      <c r="E481" s="17">
        <v>0.9652176095</v>
      </c>
      <c r="F481" s="17" t="s">
        <v>36</v>
      </c>
      <c r="G481" s="9">
        <v>1.0051</v>
      </c>
      <c r="H481" s="17">
        <f t="shared" si="7"/>
        <v>0.048015998880708385</v>
      </c>
    </row>
    <row r="482" spans="1:8" ht="14.25">
      <c r="A482" s="56">
        <v>39290</v>
      </c>
      <c r="B482" s="13">
        <v>548</v>
      </c>
      <c r="C482" s="13">
        <v>105</v>
      </c>
      <c r="D482" s="13" t="s">
        <v>53</v>
      </c>
      <c r="E482" s="13">
        <v>36.13555469</v>
      </c>
      <c r="F482" s="13" t="s">
        <v>36</v>
      </c>
      <c r="G482" s="7">
        <v>1.0051</v>
      </c>
      <c r="H482" s="13">
        <f t="shared" si="7"/>
        <v>1.7976099238881702</v>
      </c>
    </row>
    <row r="483" spans="1:8" ht="14.25">
      <c r="A483" s="56">
        <v>39290</v>
      </c>
      <c r="B483" s="13">
        <v>548</v>
      </c>
      <c r="C483" s="13">
        <v>105</v>
      </c>
      <c r="D483" s="13" t="s">
        <v>54</v>
      </c>
      <c r="E483" s="13">
        <v>0.9374041279</v>
      </c>
      <c r="F483" s="13" t="s">
        <v>36</v>
      </c>
      <c r="G483" s="7">
        <v>1.0051</v>
      </c>
      <c r="H483" s="13">
        <f t="shared" si="7"/>
        <v>0.04663238125062183</v>
      </c>
    </row>
    <row r="484" spans="1:8" ht="14.25">
      <c r="A484" s="56">
        <v>39290</v>
      </c>
      <c r="B484" s="13">
        <v>548</v>
      </c>
      <c r="C484" s="13">
        <v>105</v>
      </c>
      <c r="D484" s="13" t="s">
        <v>55</v>
      </c>
      <c r="E484" s="13">
        <v>137.9216113</v>
      </c>
      <c r="F484" s="13" t="s">
        <v>36</v>
      </c>
      <c r="G484" s="7">
        <v>1.0051</v>
      </c>
      <c r="H484" s="13">
        <f t="shared" si="7"/>
        <v>6.861089011043677</v>
      </c>
    </row>
    <row r="485" spans="1:8" ht="14.25">
      <c r="A485" s="56">
        <v>39290</v>
      </c>
      <c r="B485" s="13">
        <v>548</v>
      </c>
      <c r="C485" s="13">
        <v>105</v>
      </c>
      <c r="D485" s="13" t="s">
        <v>56</v>
      </c>
      <c r="E485" s="13">
        <v>8.236122162E-05</v>
      </c>
      <c r="F485" s="13" t="s">
        <v>36</v>
      </c>
      <c r="G485" s="7">
        <v>1.0051</v>
      </c>
      <c r="H485" s="13">
        <f t="shared" si="7"/>
        <v>4.097165536762511E-06</v>
      </c>
    </row>
    <row r="486" spans="1:8" ht="14.25">
      <c r="A486" s="56">
        <v>39290</v>
      </c>
      <c r="B486" s="13">
        <v>548</v>
      </c>
      <c r="C486" s="13">
        <v>105</v>
      </c>
      <c r="D486" s="13" t="s">
        <v>57</v>
      </c>
      <c r="E486" s="13">
        <v>17.55054474</v>
      </c>
      <c r="F486" s="13" t="s">
        <v>36</v>
      </c>
      <c r="G486" s="7">
        <v>1.0051</v>
      </c>
      <c r="H486" s="13">
        <f t="shared" si="7"/>
        <v>0.8730745567605213</v>
      </c>
    </row>
    <row r="487" spans="1:8" ht="14.25">
      <c r="A487" s="56">
        <v>39290</v>
      </c>
      <c r="B487" s="13">
        <v>548</v>
      </c>
      <c r="C487" s="13">
        <v>105</v>
      </c>
      <c r="D487" s="13" t="s">
        <v>58</v>
      </c>
      <c r="E487" s="13">
        <v>43.96511234</v>
      </c>
      <c r="F487" s="13" t="s">
        <v>36</v>
      </c>
      <c r="G487" s="7">
        <v>1.0051</v>
      </c>
      <c r="H487" s="13">
        <f t="shared" si="7"/>
        <v>2.18710139986071</v>
      </c>
    </row>
    <row r="488" spans="1:8" ht="14.25">
      <c r="A488" s="56">
        <v>39290</v>
      </c>
      <c r="B488" s="13">
        <v>548</v>
      </c>
      <c r="C488" s="13">
        <v>105</v>
      </c>
      <c r="D488" s="13" t="s">
        <v>59</v>
      </c>
      <c r="E488" s="13">
        <v>12.12314504</v>
      </c>
      <c r="F488" s="13" t="s">
        <v>36</v>
      </c>
      <c r="G488" s="7">
        <v>1.0051</v>
      </c>
      <c r="H488" s="13">
        <f t="shared" si="7"/>
        <v>0.6030815361655556</v>
      </c>
    </row>
    <row r="489" spans="1:8" ht="14.25">
      <c r="A489" s="56">
        <v>39290</v>
      </c>
      <c r="B489" s="13">
        <v>548</v>
      </c>
      <c r="C489" s="13">
        <v>105</v>
      </c>
      <c r="D489" s="13" t="s">
        <v>60</v>
      </c>
      <c r="E489" s="13">
        <v>7.236020373</v>
      </c>
      <c r="F489" s="13" t="s">
        <v>36</v>
      </c>
      <c r="G489" s="7">
        <v>1.0051</v>
      </c>
      <c r="H489" s="13">
        <f t="shared" si="7"/>
        <v>0.35996519614963685</v>
      </c>
    </row>
    <row r="490" spans="1:8" ht="14.25">
      <c r="A490" s="56">
        <v>39290</v>
      </c>
      <c r="B490" s="13">
        <v>548</v>
      </c>
      <c r="C490" s="13">
        <v>105</v>
      </c>
      <c r="D490" s="13" t="s">
        <v>61</v>
      </c>
      <c r="E490" s="13">
        <v>1.321216448</v>
      </c>
      <c r="F490" s="13" t="s">
        <v>36</v>
      </c>
      <c r="G490" s="7">
        <v>1.0051</v>
      </c>
      <c r="H490" s="13">
        <f t="shared" si="7"/>
        <v>0.06572562172918117</v>
      </c>
    </row>
    <row r="491" spans="1:8" ht="14.25">
      <c r="A491" s="56">
        <v>39290</v>
      </c>
      <c r="B491" s="13">
        <v>548</v>
      </c>
      <c r="C491" s="13">
        <v>105</v>
      </c>
      <c r="D491" s="13" t="s">
        <v>62</v>
      </c>
      <c r="E491" s="13">
        <v>5.42795897</v>
      </c>
      <c r="F491" s="13" t="s">
        <v>36</v>
      </c>
      <c r="G491" s="7">
        <v>1.0051</v>
      </c>
      <c r="H491" s="13">
        <f t="shared" si="7"/>
        <v>0.2700208422047557</v>
      </c>
    </row>
    <row r="492" spans="1:8" ht="14.25">
      <c r="A492" s="56">
        <v>39290</v>
      </c>
      <c r="B492" s="13">
        <v>548</v>
      </c>
      <c r="C492" s="13">
        <v>105</v>
      </c>
      <c r="D492" s="13" t="s">
        <v>63</v>
      </c>
      <c r="E492" s="13">
        <v>0.26372252350000003</v>
      </c>
      <c r="F492" s="13" t="s">
        <v>36</v>
      </c>
      <c r="G492" s="7">
        <v>1.0051</v>
      </c>
      <c r="H492" s="13">
        <f t="shared" si="7"/>
        <v>0.013119218162371904</v>
      </c>
    </row>
    <row r="493" spans="1:8" ht="14.25">
      <c r="A493" s="56">
        <v>39290</v>
      </c>
      <c r="B493" s="13">
        <v>548</v>
      </c>
      <c r="C493" s="13">
        <v>105</v>
      </c>
      <c r="D493" s="13" t="s">
        <v>64</v>
      </c>
      <c r="E493" s="13">
        <v>4.497034653</v>
      </c>
      <c r="F493" s="13" t="s">
        <v>36</v>
      </c>
      <c r="G493" s="7">
        <v>1.0051</v>
      </c>
      <c r="H493" s="13">
        <f t="shared" si="7"/>
        <v>0.2237108075315889</v>
      </c>
    </row>
    <row r="494" spans="1:8" ht="14.25">
      <c r="A494" s="56">
        <v>39290</v>
      </c>
      <c r="B494" s="13">
        <v>548</v>
      </c>
      <c r="C494" s="13">
        <v>105</v>
      </c>
      <c r="D494" s="13" t="s">
        <v>65</v>
      </c>
      <c r="E494" s="13">
        <v>0.7246592585</v>
      </c>
      <c r="F494" s="13" t="s">
        <v>36</v>
      </c>
      <c r="G494" s="7">
        <v>1.0051</v>
      </c>
      <c r="H494" s="13">
        <f t="shared" si="7"/>
        <v>0.03604911245149736</v>
      </c>
    </row>
    <row r="495" spans="1:8" ht="14.25">
      <c r="A495" s="56">
        <v>39290</v>
      </c>
      <c r="B495" s="13">
        <v>548</v>
      </c>
      <c r="C495" s="13">
        <v>105</v>
      </c>
      <c r="D495" s="13" t="s">
        <v>66</v>
      </c>
      <c r="E495" s="13">
        <v>0.4478840786</v>
      </c>
      <c r="F495" s="13" t="s">
        <v>36</v>
      </c>
      <c r="G495" s="7">
        <v>1.0051</v>
      </c>
      <c r="H495" s="13">
        <f t="shared" si="7"/>
        <v>0.02228057300766093</v>
      </c>
    </row>
    <row r="496" spans="1:8" ht="15" thickBot="1">
      <c r="A496" s="62">
        <v>39290</v>
      </c>
      <c r="B496" s="17">
        <v>548</v>
      </c>
      <c r="C496" s="17">
        <v>105</v>
      </c>
      <c r="D496" s="17" t="s">
        <v>67</v>
      </c>
      <c r="E496" s="17">
        <v>1.845859007</v>
      </c>
      <c r="F496" s="17" t="s">
        <v>36</v>
      </c>
      <c r="G496" s="9">
        <v>1.0051</v>
      </c>
      <c r="H496" s="17">
        <f t="shared" si="7"/>
        <v>0.09182464466222266</v>
      </c>
    </row>
    <row r="497" spans="1:8" ht="14.25">
      <c r="A497" s="56">
        <v>39290</v>
      </c>
      <c r="B497" s="13">
        <v>549</v>
      </c>
      <c r="C497" s="25">
        <v>28</v>
      </c>
      <c r="D497" s="13" t="s">
        <v>53</v>
      </c>
      <c r="E497" s="13">
        <v>37.34627921</v>
      </c>
      <c r="F497" s="13" t="s">
        <v>36</v>
      </c>
      <c r="G497" s="7">
        <v>1.0051</v>
      </c>
      <c r="H497" s="13">
        <f t="shared" si="7"/>
        <v>1.8578389816933636</v>
      </c>
    </row>
    <row r="498" spans="1:8" ht="14.25">
      <c r="A498" s="56">
        <v>39290</v>
      </c>
      <c r="B498" s="13">
        <v>549</v>
      </c>
      <c r="C498" s="25">
        <v>28</v>
      </c>
      <c r="D498" s="13" t="s">
        <v>54</v>
      </c>
      <c r="E498" s="13">
        <v>1.0801541669999999</v>
      </c>
      <c r="F498" s="13" t="s">
        <v>36</v>
      </c>
      <c r="G498" s="7">
        <v>1.0051</v>
      </c>
      <c r="H498" s="13">
        <f t="shared" si="7"/>
        <v>0.05373366665008456</v>
      </c>
    </row>
    <row r="499" spans="1:8" ht="14.25">
      <c r="A499" s="56">
        <v>39290</v>
      </c>
      <c r="B499" s="13">
        <v>549</v>
      </c>
      <c r="C499" s="25">
        <v>28</v>
      </c>
      <c r="D499" s="13" t="s">
        <v>55</v>
      </c>
      <c r="E499" s="13">
        <v>93.41026817</v>
      </c>
      <c r="F499" s="13" t="s">
        <v>36</v>
      </c>
      <c r="G499" s="7">
        <v>1.0051</v>
      </c>
      <c r="H499" s="13">
        <f t="shared" si="7"/>
        <v>4.6468146537657935</v>
      </c>
    </row>
    <row r="500" spans="1:8" ht="14.25">
      <c r="A500" s="56">
        <v>39290</v>
      </c>
      <c r="B500" s="13">
        <v>549</v>
      </c>
      <c r="C500" s="25">
        <v>28</v>
      </c>
      <c r="D500" s="13" t="s">
        <v>56</v>
      </c>
      <c r="E500" s="13">
        <v>6.772267499E-05</v>
      </c>
      <c r="F500" s="13" t="s">
        <v>36</v>
      </c>
      <c r="G500" s="7">
        <v>1.0051</v>
      </c>
      <c r="H500" s="13">
        <f t="shared" si="7"/>
        <v>3.36895209382151E-06</v>
      </c>
    </row>
    <row r="501" spans="1:8" ht="14.25">
      <c r="A501" s="56">
        <v>39290</v>
      </c>
      <c r="B501" s="13">
        <v>549</v>
      </c>
      <c r="C501" s="25">
        <v>28</v>
      </c>
      <c r="D501" s="13" t="s">
        <v>57</v>
      </c>
      <c r="E501" s="13">
        <v>15.06602121</v>
      </c>
      <c r="F501" s="13" t="s">
        <v>36</v>
      </c>
      <c r="G501" s="7">
        <v>1.0051</v>
      </c>
      <c r="H501" s="13">
        <f t="shared" si="7"/>
        <v>0.7494787190329321</v>
      </c>
    </row>
    <row r="502" spans="1:8" ht="14.25">
      <c r="A502" s="56">
        <v>39290</v>
      </c>
      <c r="B502" s="13">
        <v>549</v>
      </c>
      <c r="C502" s="25">
        <v>28</v>
      </c>
      <c r="D502" s="13" t="s">
        <v>58</v>
      </c>
      <c r="E502" s="13">
        <v>52.91076019</v>
      </c>
      <c r="F502" s="13" t="s">
        <v>36</v>
      </c>
      <c r="G502" s="7">
        <v>1.0051</v>
      </c>
      <c r="H502" s="13">
        <f t="shared" si="7"/>
        <v>2.632114226942593</v>
      </c>
    </row>
    <row r="503" spans="1:8" ht="14.25">
      <c r="A503" s="56">
        <v>39290</v>
      </c>
      <c r="B503" s="13">
        <v>549</v>
      </c>
      <c r="C503" s="25">
        <v>28</v>
      </c>
      <c r="D503" s="13" t="s">
        <v>59</v>
      </c>
      <c r="E503" s="13">
        <v>15.77956927</v>
      </c>
      <c r="F503" s="13" t="s">
        <v>36</v>
      </c>
      <c r="G503" s="7">
        <v>1.0051</v>
      </c>
      <c r="H503" s="13">
        <f t="shared" si="7"/>
        <v>0.7849750905382549</v>
      </c>
    </row>
    <row r="504" spans="1:8" ht="14.25">
      <c r="A504" s="56">
        <v>39290</v>
      </c>
      <c r="B504" s="13">
        <v>549</v>
      </c>
      <c r="C504" s="25">
        <v>28</v>
      </c>
      <c r="D504" s="13" t="s">
        <v>60</v>
      </c>
      <c r="E504" s="13">
        <v>6.702003933</v>
      </c>
      <c r="F504" s="13" t="s">
        <v>36</v>
      </c>
      <c r="G504" s="7">
        <v>1.0051</v>
      </c>
      <c r="H504" s="13">
        <f t="shared" si="7"/>
        <v>0.3333998573773754</v>
      </c>
    </row>
    <row r="505" spans="1:8" ht="14.25">
      <c r="A505" s="56">
        <v>39290</v>
      </c>
      <c r="B505" s="13">
        <v>549</v>
      </c>
      <c r="C505" s="25">
        <v>28</v>
      </c>
      <c r="D505" s="13" t="s">
        <v>61</v>
      </c>
      <c r="E505" s="13">
        <v>1.723138882</v>
      </c>
      <c r="F505" s="13" t="s">
        <v>36</v>
      </c>
      <c r="G505" s="7">
        <v>1.0051</v>
      </c>
      <c r="H505" s="13">
        <f t="shared" si="7"/>
        <v>0.08571977325639239</v>
      </c>
    </row>
    <row r="506" spans="1:8" ht="14.25">
      <c r="A506" s="56">
        <v>39290</v>
      </c>
      <c r="B506" s="13">
        <v>549</v>
      </c>
      <c r="C506" s="25">
        <v>28</v>
      </c>
      <c r="D506" s="13" t="s">
        <v>62</v>
      </c>
      <c r="E506" s="13">
        <v>6.848768623</v>
      </c>
      <c r="F506" s="13" t="s">
        <v>36</v>
      </c>
      <c r="G506" s="7">
        <v>1.0051</v>
      </c>
      <c r="H506" s="13">
        <f t="shared" si="7"/>
        <v>0.34070085678041984</v>
      </c>
    </row>
    <row r="507" spans="1:8" ht="14.25">
      <c r="A507" s="56">
        <v>39290</v>
      </c>
      <c r="B507" s="13">
        <v>549</v>
      </c>
      <c r="C507" s="25">
        <v>28</v>
      </c>
      <c r="D507" s="13" t="s">
        <v>63</v>
      </c>
      <c r="E507" s="13">
        <v>0.1174980518</v>
      </c>
      <c r="F507" s="13" t="s">
        <v>36</v>
      </c>
      <c r="G507" s="7">
        <v>1.0051</v>
      </c>
      <c r="H507" s="13">
        <f t="shared" si="7"/>
        <v>0.0058450926176499855</v>
      </c>
    </row>
    <row r="508" spans="1:8" ht="14.25">
      <c r="A508" s="56">
        <v>39290</v>
      </c>
      <c r="B508" s="13">
        <v>549</v>
      </c>
      <c r="C508" s="25">
        <v>28</v>
      </c>
      <c r="D508" s="13" t="s">
        <v>64</v>
      </c>
      <c r="E508" s="13">
        <v>3.517714538</v>
      </c>
      <c r="F508" s="13" t="s">
        <v>36</v>
      </c>
      <c r="G508" s="7">
        <v>1.0051</v>
      </c>
      <c r="H508" s="13">
        <f t="shared" si="7"/>
        <v>0.17499326126753556</v>
      </c>
    </row>
    <row r="509" spans="1:8" ht="14.25">
      <c r="A509" s="56">
        <v>39290</v>
      </c>
      <c r="B509" s="13">
        <v>549</v>
      </c>
      <c r="C509" s="25">
        <v>28</v>
      </c>
      <c r="D509" s="13" t="s">
        <v>65</v>
      </c>
      <c r="E509" s="13">
        <v>0.6368867803</v>
      </c>
      <c r="F509" s="13" t="s">
        <v>36</v>
      </c>
      <c r="G509" s="7">
        <v>1.0051</v>
      </c>
      <c r="H509" s="13">
        <f t="shared" si="7"/>
        <v>0.031682756954531884</v>
      </c>
    </row>
    <row r="510" spans="1:8" ht="14.25">
      <c r="A510" s="56">
        <v>39290</v>
      </c>
      <c r="B510" s="13">
        <v>549</v>
      </c>
      <c r="C510" s="25">
        <v>28</v>
      </c>
      <c r="D510" s="13" t="s">
        <v>66</v>
      </c>
      <c r="E510" s="13">
        <v>0.3153939575</v>
      </c>
      <c r="F510" s="13" t="s">
        <v>36</v>
      </c>
      <c r="G510" s="7">
        <v>1.0051</v>
      </c>
      <c r="H510" s="13">
        <f t="shared" si="7"/>
        <v>0.015689680504427417</v>
      </c>
    </row>
    <row r="511" spans="1:8" ht="15" thickBot="1">
      <c r="A511" s="62">
        <v>39290</v>
      </c>
      <c r="B511" s="17">
        <v>549</v>
      </c>
      <c r="C511" s="26">
        <v>28</v>
      </c>
      <c r="D511" s="17" t="s">
        <v>67</v>
      </c>
      <c r="E511" s="17">
        <v>0.893626534</v>
      </c>
      <c r="F511" s="17" t="s">
        <v>36</v>
      </c>
      <c r="G511" s="9">
        <v>1.0051</v>
      </c>
      <c r="H511" s="17">
        <f t="shared" si="7"/>
        <v>0.044454608198189235</v>
      </c>
    </row>
    <row r="512" spans="1:8" ht="14.25">
      <c r="A512" s="56">
        <v>39290</v>
      </c>
      <c r="B512" s="25">
        <v>551</v>
      </c>
      <c r="C512" s="25">
        <v>12</v>
      </c>
      <c r="D512" s="13" t="s">
        <v>53</v>
      </c>
      <c r="E512" s="25">
        <v>93.437512</v>
      </c>
      <c r="F512" s="13" t="s">
        <v>36</v>
      </c>
      <c r="G512" s="35">
        <v>1.003</v>
      </c>
      <c r="H512" s="13">
        <f t="shared" si="7"/>
        <v>4.65790189431705</v>
      </c>
    </row>
    <row r="513" spans="1:8" ht="14.25">
      <c r="A513" s="56">
        <v>39290</v>
      </c>
      <c r="B513" s="25">
        <v>551</v>
      </c>
      <c r="C513" s="25">
        <v>12</v>
      </c>
      <c r="D513" s="13" t="s">
        <v>54</v>
      </c>
      <c r="E513" s="13">
        <v>1.080247545</v>
      </c>
      <c r="F513" s="13" t="s">
        <v>36</v>
      </c>
      <c r="G513" s="35">
        <v>1.003</v>
      </c>
      <c r="H513" s="13">
        <f t="shared" si="7"/>
        <v>0.05385082477567299</v>
      </c>
    </row>
    <row r="514" spans="1:8" ht="14.25">
      <c r="A514" s="56">
        <v>39290</v>
      </c>
      <c r="B514" s="25">
        <v>551</v>
      </c>
      <c r="C514" s="25">
        <v>12</v>
      </c>
      <c r="D514" s="13" t="s">
        <v>55</v>
      </c>
      <c r="E514" s="13">
        <v>63.04469392</v>
      </c>
      <c r="F514" s="13" t="s">
        <v>36</v>
      </c>
      <c r="G514" s="35">
        <v>1.003</v>
      </c>
      <c r="H514" s="13">
        <f aca="true" t="shared" si="8" ref="H514:H577">E514*0.05/G514</f>
        <v>3.142806277168495</v>
      </c>
    </row>
    <row r="515" spans="1:8" ht="14.25">
      <c r="A515" s="56">
        <v>39290</v>
      </c>
      <c r="B515" s="25">
        <v>551</v>
      </c>
      <c r="C515" s="25">
        <v>12</v>
      </c>
      <c r="D515" s="13" t="s">
        <v>56</v>
      </c>
      <c r="E515" s="13">
        <v>0.0002796307412</v>
      </c>
      <c r="F515" s="13" t="s">
        <v>36</v>
      </c>
      <c r="G515" s="35">
        <v>1.003</v>
      </c>
      <c r="H515" s="13">
        <f t="shared" si="8"/>
        <v>1.3939717906281158E-05</v>
      </c>
    </row>
    <row r="516" spans="1:8" ht="14.25">
      <c r="A516" s="56">
        <v>39290</v>
      </c>
      <c r="B516" s="25">
        <v>551</v>
      </c>
      <c r="C516" s="25">
        <v>12</v>
      </c>
      <c r="D516" s="13" t="s">
        <v>57</v>
      </c>
      <c r="E516" s="13">
        <v>72.7087176</v>
      </c>
      <c r="F516" s="13" t="s">
        <v>36</v>
      </c>
      <c r="G516" s="35">
        <v>1.003</v>
      </c>
      <c r="H516" s="13">
        <f t="shared" si="8"/>
        <v>3.624562193419741</v>
      </c>
    </row>
    <row r="517" spans="1:8" ht="14.25">
      <c r="A517" s="56">
        <v>39290</v>
      </c>
      <c r="B517" s="25">
        <v>551</v>
      </c>
      <c r="C517" s="25">
        <v>12</v>
      </c>
      <c r="D517" s="13" t="s">
        <v>58</v>
      </c>
      <c r="E517" s="13">
        <v>49.09023853</v>
      </c>
      <c r="F517" s="13" t="s">
        <v>36</v>
      </c>
      <c r="G517" s="35">
        <v>1.003</v>
      </c>
      <c r="H517" s="13">
        <f t="shared" si="8"/>
        <v>2.447170415254238</v>
      </c>
    </row>
    <row r="518" spans="1:8" ht="14.25">
      <c r="A518" s="56">
        <v>39290</v>
      </c>
      <c r="B518" s="25">
        <v>551</v>
      </c>
      <c r="C518" s="25">
        <v>12</v>
      </c>
      <c r="D518" s="13" t="s">
        <v>59</v>
      </c>
      <c r="E518" s="13">
        <v>17.27918915</v>
      </c>
      <c r="F518" s="13" t="s">
        <v>36</v>
      </c>
      <c r="G518" s="35">
        <v>1.003</v>
      </c>
      <c r="H518" s="13">
        <f t="shared" si="8"/>
        <v>0.8613753315054836</v>
      </c>
    </row>
    <row r="519" spans="1:8" ht="14.25">
      <c r="A519" s="56">
        <v>39290</v>
      </c>
      <c r="B519" s="25">
        <v>551</v>
      </c>
      <c r="C519" s="25">
        <v>12</v>
      </c>
      <c r="D519" s="13" t="s">
        <v>60</v>
      </c>
      <c r="E519" s="13">
        <v>7.375101413</v>
      </c>
      <c r="F519" s="13" t="s">
        <v>36</v>
      </c>
      <c r="G519" s="35">
        <v>1.003</v>
      </c>
      <c r="H519" s="13">
        <f t="shared" si="8"/>
        <v>0.36765211430707884</v>
      </c>
    </row>
    <row r="520" spans="1:8" ht="14.25">
      <c r="A520" s="56">
        <v>39290</v>
      </c>
      <c r="B520" s="25">
        <v>551</v>
      </c>
      <c r="C520" s="25">
        <v>12</v>
      </c>
      <c r="D520" s="13" t="s">
        <v>61</v>
      </c>
      <c r="E520" s="13">
        <v>3.4617238</v>
      </c>
      <c r="F520" s="13" t="s">
        <v>36</v>
      </c>
      <c r="G520" s="35">
        <v>1.003</v>
      </c>
      <c r="H520" s="13">
        <f t="shared" si="8"/>
        <v>0.17256848454636095</v>
      </c>
    </row>
    <row r="521" spans="1:8" ht="14.25">
      <c r="A521" s="56">
        <v>39290</v>
      </c>
      <c r="B521" s="25">
        <v>551</v>
      </c>
      <c r="C521" s="25">
        <v>12</v>
      </c>
      <c r="D521" s="13" t="s">
        <v>62</v>
      </c>
      <c r="E521" s="13">
        <v>13.03768833</v>
      </c>
      <c r="F521" s="13" t="s">
        <v>36</v>
      </c>
      <c r="G521" s="35">
        <v>1.003</v>
      </c>
      <c r="H521" s="13">
        <f t="shared" si="8"/>
        <v>0.6499346126620141</v>
      </c>
    </row>
    <row r="522" spans="1:8" ht="14.25">
      <c r="A522" s="56">
        <v>39290</v>
      </c>
      <c r="B522" s="25">
        <v>551</v>
      </c>
      <c r="C522" s="25">
        <v>12</v>
      </c>
      <c r="D522" s="13" t="s">
        <v>63</v>
      </c>
      <c r="E522" s="13">
        <v>0.588342585</v>
      </c>
      <c r="F522" s="13" t="s">
        <v>36</v>
      </c>
      <c r="G522" s="35">
        <v>1.003</v>
      </c>
      <c r="H522" s="13">
        <f t="shared" si="8"/>
        <v>0.029329141824526426</v>
      </c>
    </row>
    <row r="523" spans="1:8" ht="14.25">
      <c r="A523" s="56">
        <v>39290</v>
      </c>
      <c r="B523" s="25">
        <v>551</v>
      </c>
      <c r="C523" s="25">
        <v>12</v>
      </c>
      <c r="D523" s="13" t="s">
        <v>64</v>
      </c>
      <c r="E523" s="13">
        <v>5.526215555</v>
      </c>
      <c r="F523" s="13" t="s">
        <v>36</v>
      </c>
      <c r="G523" s="35">
        <v>1.003</v>
      </c>
      <c r="H523" s="13">
        <f t="shared" si="8"/>
        <v>0.27548432477567303</v>
      </c>
    </row>
    <row r="524" spans="1:8" ht="14.25">
      <c r="A524" s="56">
        <v>39290</v>
      </c>
      <c r="B524" s="25">
        <v>551</v>
      </c>
      <c r="C524" s="25">
        <v>12</v>
      </c>
      <c r="D524" s="13" t="s">
        <v>65</v>
      </c>
      <c r="E524" s="13">
        <v>0.4629244537</v>
      </c>
      <c r="F524" s="13" t="s">
        <v>36</v>
      </c>
      <c r="G524" s="35">
        <v>1.003</v>
      </c>
      <c r="H524" s="13">
        <f t="shared" si="8"/>
        <v>0.023076991709870393</v>
      </c>
    </row>
    <row r="525" spans="1:8" ht="14.25">
      <c r="A525" s="56">
        <v>39290</v>
      </c>
      <c r="B525" s="25">
        <v>551</v>
      </c>
      <c r="C525" s="25">
        <v>12</v>
      </c>
      <c r="D525" s="13" t="s">
        <v>66</v>
      </c>
      <c r="E525" s="13">
        <v>1.827017709</v>
      </c>
      <c r="F525" s="13" t="s">
        <v>36</v>
      </c>
      <c r="G525" s="36">
        <v>1.003</v>
      </c>
      <c r="H525" s="13">
        <f t="shared" si="8"/>
        <v>0.09107765249252245</v>
      </c>
    </row>
    <row r="526" spans="1:8" ht="15" thickBot="1">
      <c r="A526" s="62">
        <v>39290</v>
      </c>
      <c r="B526" s="26">
        <v>551</v>
      </c>
      <c r="C526" s="26">
        <v>12</v>
      </c>
      <c r="D526" s="17" t="s">
        <v>67</v>
      </c>
      <c r="E526" s="17">
        <v>3.02901181</v>
      </c>
      <c r="F526" s="17" t="s">
        <v>36</v>
      </c>
      <c r="G526" s="37">
        <v>1.003</v>
      </c>
      <c r="H526" s="17">
        <f t="shared" si="8"/>
        <v>0.1509975977068794</v>
      </c>
    </row>
    <row r="527" spans="1:14" ht="14.25">
      <c r="A527" s="56">
        <v>39279</v>
      </c>
      <c r="B527" s="13">
        <v>599</v>
      </c>
      <c r="C527" s="13" t="s">
        <v>47</v>
      </c>
      <c r="D527" s="13" t="s">
        <v>53</v>
      </c>
      <c r="E527" s="13">
        <v>115.3653417</v>
      </c>
      <c r="F527" s="13" t="s">
        <v>36</v>
      </c>
      <c r="G527" s="7">
        <v>1.0082</v>
      </c>
      <c r="H527" s="13">
        <f t="shared" si="8"/>
        <v>5.721351998611388</v>
      </c>
      <c r="I527" s="33"/>
      <c r="J527" s="32"/>
      <c r="L527" s="30"/>
      <c r="M527" s="30"/>
      <c r="N527" s="30"/>
    </row>
    <row r="528" spans="1:14" ht="14.25">
      <c r="A528" s="56">
        <v>39279</v>
      </c>
      <c r="B528" s="13">
        <v>599</v>
      </c>
      <c r="C528" s="13" t="s">
        <v>47</v>
      </c>
      <c r="D528" s="13" t="s">
        <v>54</v>
      </c>
      <c r="E528" s="13">
        <v>0.5885915209</v>
      </c>
      <c r="F528" s="13" t="s">
        <v>36</v>
      </c>
      <c r="G528" s="7">
        <v>1.0082</v>
      </c>
      <c r="H528" s="13">
        <f t="shared" si="8"/>
        <v>0.029190216271573102</v>
      </c>
      <c r="I528" s="33"/>
      <c r="J528" s="32"/>
      <c r="L528" s="30"/>
      <c r="M528" s="30"/>
      <c r="N528" s="30"/>
    </row>
    <row r="529" spans="1:14" ht="14.25">
      <c r="A529" s="56">
        <v>39279</v>
      </c>
      <c r="B529" s="13">
        <v>599</v>
      </c>
      <c r="C529" s="13" t="s">
        <v>46</v>
      </c>
      <c r="D529" s="13" t="s">
        <v>55</v>
      </c>
      <c r="E529" s="13">
        <v>49.3880784</v>
      </c>
      <c r="F529" s="13" t="s">
        <v>36</v>
      </c>
      <c r="G529" s="7">
        <v>1.0082</v>
      </c>
      <c r="H529" s="13">
        <f t="shared" si="8"/>
        <v>2.4493195000991865</v>
      </c>
      <c r="I529" s="33"/>
      <c r="J529" s="32"/>
      <c r="L529" s="30"/>
      <c r="M529" s="30"/>
      <c r="N529" s="30"/>
    </row>
    <row r="530" spans="1:14" ht="14.25">
      <c r="A530" s="56">
        <v>39279</v>
      </c>
      <c r="B530" s="13">
        <v>599</v>
      </c>
      <c r="C530" s="13" t="s">
        <v>46</v>
      </c>
      <c r="D530" s="13" t="s">
        <v>56</v>
      </c>
      <c r="E530" s="13">
        <v>0.000146962515</v>
      </c>
      <c r="F530" s="13" t="s">
        <v>36</v>
      </c>
      <c r="G530" s="7">
        <v>1.0082</v>
      </c>
      <c r="H530" s="13">
        <f t="shared" si="8"/>
        <v>7.288361188256299E-06</v>
      </c>
      <c r="I530" s="33"/>
      <c r="J530" s="32"/>
      <c r="L530" s="30"/>
      <c r="M530" s="30"/>
      <c r="N530" s="30"/>
    </row>
    <row r="531" spans="1:14" ht="14.25">
      <c r="A531" s="56">
        <v>39279</v>
      </c>
      <c r="B531" s="13">
        <v>599</v>
      </c>
      <c r="C531" s="13" t="s">
        <v>46</v>
      </c>
      <c r="D531" s="13" t="s">
        <v>57</v>
      </c>
      <c r="E531" s="13">
        <v>20.55803571</v>
      </c>
      <c r="F531" s="13" t="s">
        <v>36</v>
      </c>
      <c r="G531" s="7">
        <v>1.0082</v>
      </c>
      <c r="H531" s="13">
        <f t="shared" si="8"/>
        <v>1.0195415448323744</v>
      </c>
      <c r="I531" s="33"/>
      <c r="J531" s="32"/>
      <c r="L531" s="30"/>
      <c r="M531" s="30"/>
      <c r="N531" s="30"/>
    </row>
    <row r="532" spans="1:14" ht="14.25">
      <c r="A532" s="56">
        <v>39279</v>
      </c>
      <c r="B532" s="13">
        <v>599</v>
      </c>
      <c r="C532" s="13" t="s">
        <v>46</v>
      </c>
      <c r="D532" s="13" t="s">
        <v>58</v>
      </c>
      <c r="E532" s="13">
        <v>68.95364913</v>
      </c>
      <c r="F532" s="13" t="s">
        <v>36</v>
      </c>
      <c r="G532" s="7">
        <v>1.0082</v>
      </c>
      <c r="H532" s="13">
        <f t="shared" si="8"/>
        <v>3.419641397044238</v>
      </c>
      <c r="I532" s="33"/>
      <c r="J532" s="32"/>
      <c r="L532" s="30"/>
      <c r="M532" s="30"/>
      <c r="N532" s="30"/>
    </row>
    <row r="533" spans="1:14" ht="14.25">
      <c r="A533" s="56">
        <v>39279</v>
      </c>
      <c r="B533" s="13">
        <v>599</v>
      </c>
      <c r="C533" s="13" t="s">
        <v>46</v>
      </c>
      <c r="D533" s="13" t="s">
        <v>59</v>
      </c>
      <c r="E533" s="13">
        <v>13.12436851</v>
      </c>
      <c r="F533" s="13" t="s">
        <v>36</v>
      </c>
      <c r="G533" s="7">
        <v>1.0082</v>
      </c>
      <c r="H533" s="13">
        <f t="shared" si="8"/>
        <v>0.6508811996627655</v>
      </c>
      <c r="I533" s="2"/>
      <c r="J533" s="32"/>
      <c r="L533" s="30"/>
      <c r="M533" s="30"/>
      <c r="N533" s="30"/>
    </row>
    <row r="534" spans="1:14" ht="14.25">
      <c r="A534" s="56">
        <v>39279</v>
      </c>
      <c r="B534" s="13">
        <v>599</v>
      </c>
      <c r="C534" s="13" t="s">
        <v>46</v>
      </c>
      <c r="D534" s="13" t="s">
        <v>60</v>
      </c>
      <c r="E534" s="13">
        <v>3.903561772</v>
      </c>
      <c r="F534" s="13" t="s">
        <v>36</v>
      </c>
      <c r="G534" s="7">
        <v>1.0082</v>
      </c>
      <c r="H534" s="13">
        <f t="shared" si="8"/>
        <v>0.19359064530847056</v>
      </c>
      <c r="I534" s="2"/>
      <c r="J534" s="32"/>
      <c r="L534" s="30"/>
      <c r="M534" s="30"/>
      <c r="N534" s="30"/>
    </row>
    <row r="535" spans="1:14" ht="14.25">
      <c r="A535" s="56">
        <v>39279</v>
      </c>
      <c r="B535" s="13">
        <v>599</v>
      </c>
      <c r="C535" s="13" t="s">
        <v>46</v>
      </c>
      <c r="D535" s="13" t="s">
        <v>61</v>
      </c>
      <c r="E535" s="13">
        <v>4.678215562</v>
      </c>
      <c r="F535" s="13" t="s">
        <v>36</v>
      </c>
      <c r="G535" s="7">
        <v>1.0082</v>
      </c>
      <c r="H535" s="13">
        <f t="shared" si="8"/>
        <v>0.23200830995834162</v>
      </c>
      <c r="I535" s="2"/>
      <c r="J535" s="32"/>
      <c r="L535" s="30"/>
      <c r="M535" s="30"/>
      <c r="N535" s="30"/>
    </row>
    <row r="536" spans="1:14" ht="14.25">
      <c r="A536" s="56">
        <v>39279</v>
      </c>
      <c r="B536" s="13">
        <v>599</v>
      </c>
      <c r="C536" s="13" t="s">
        <v>46</v>
      </c>
      <c r="D536" s="13" t="s">
        <v>62</v>
      </c>
      <c r="E536" s="13">
        <v>8.673647351</v>
      </c>
      <c r="F536" s="13" t="s">
        <v>36</v>
      </c>
      <c r="G536" s="7">
        <v>1.0082</v>
      </c>
      <c r="H536" s="13">
        <f t="shared" si="8"/>
        <v>0.4301550957647292</v>
      </c>
      <c r="I536" s="2"/>
      <c r="J536" s="32"/>
      <c r="L536" s="30"/>
      <c r="M536" s="30"/>
      <c r="N536" s="30"/>
    </row>
    <row r="537" spans="1:14" ht="14.25">
      <c r="A537" s="56">
        <v>39279</v>
      </c>
      <c r="B537" s="13">
        <v>599</v>
      </c>
      <c r="C537" s="13" t="s">
        <v>46</v>
      </c>
      <c r="D537" s="13" t="s">
        <v>63</v>
      </c>
      <c r="E537" s="13">
        <v>0.36373138699999996</v>
      </c>
      <c r="F537" s="13" t="s">
        <v>36</v>
      </c>
      <c r="G537" s="7">
        <v>1.0082</v>
      </c>
      <c r="H537" s="13">
        <f t="shared" si="8"/>
        <v>0.018038652400317396</v>
      </c>
      <c r="I537" s="2"/>
      <c r="J537" s="32"/>
      <c r="L537" s="30"/>
      <c r="M537" s="30"/>
      <c r="N537" s="30"/>
    </row>
    <row r="538" spans="1:14" ht="14.25">
      <c r="A538" s="56">
        <v>39279</v>
      </c>
      <c r="B538" s="13">
        <v>599</v>
      </c>
      <c r="C538" s="13" t="s">
        <v>46</v>
      </c>
      <c r="D538" s="13" t="s">
        <v>64</v>
      </c>
      <c r="E538" s="13">
        <v>4.256911947</v>
      </c>
      <c r="F538" s="13" t="s">
        <v>36</v>
      </c>
      <c r="G538" s="7">
        <v>1.0082</v>
      </c>
      <c r="H538" s="13">
        <f t="shared" si="8"/>
        <v>0.2111144587879389</v>
      </c>
      <c r="I538" s="2"/>
      <c r="J538" s="32"/>
      <c r="L538" s="30"/>
      <c r="M538" s="30"/>
      <c r="N538" s="30"/>
    </row>
    <row r="539" spans="1:14" ht="14.25">
      <c r="A539" s="56">
        <v>39279</v>
      </c>
      <c r="B539" s="13">
        <v>599</v>
      </c>
      <c r="C539" s="13" t="s">
        <v>46</v>
      </c>
      <c r="D539" s="13" t="s">
        <v>65</v>
      </c>
      <c r="E539" s="13">
        <v>0.3447504326</v>
      </c>
      <c r="F539" s="13" t="s">
        <v>36</v>
      </c>
      <c r="G539" s="7">
        <v>1.0082</v>
      </c>
      <c r="H539" s="13">
        <f t="shared" si="8"/>
        <v>0.017097323576671295</v>
      </c>
      <c r="I539" s="2"/>
      <c r="J539" s="32"/>
      <c r="L539" s="30"/>
      <c r="M539" s="30"/>
      <c r="N539" s="30"/>
    </row>
    <row r="540" spans="1:14" ht="14.25">
      <c r="A540" s="56">
        <v>39279</v>
      </c>
      <c r="B540" s="13">
        <v>599</v>
      </c>
      <c r="C540" s="13" t="s">
        <v>46</v>
      </c>
      <c r="D540" s="13" t="s">
        <v>66</v>
      </c>
      <c r="E540" s="13">
        <v>0.6904371827</v>
      </c>
      <c r="F540" s="13" t="s">
        <v>36</v>
      </c>
      <c r="G540" s="7">
        <v>1.0082</v>
      </c>
      <c r="H540" s="13">
        <f t="shared" si="8"/>
        <v>0.03424108226046419</v>
      </c>
      <c r="I540" s="2"/>
      <c r="J540" s="32"/>
      <c r="L540" s="30"/>
      <c r="M540" s="30"/>
      <c r="N540" s="30"/>
    </row>
    <row r="541" spans="1:14" ht="15" thickBot="1">
      <c r="A541" s="62">
        <v>39279</v>
      </c>
      <c r="B541" s="17">
        <v>599</v>
      </c>
      <c r="C541" s="17" t="s">
        <v>46</v>
      </c>
      <c r="D541" s="17" t="s">
        <v>67</v>
      </c>
      <c r="E541" s="17">
        <v>1.651762795</v>
      </c>
      <c r="F541" s="17" t="s">
        <v>36</v>
      </c>
      <c r="G541" s="9">
        <v>1.0082</v>
      </c>
      <c r="H541" s="17">
        <f t="shared" si="8"/>
        <v>0.08191642506447135</v>
      </c>
      <c r="I541" s="2"/>
      <c r="J541" s="32"/>
      <c r="L541" s="30"/>
      <c r="M541" s="30"/>
      <c r="N541" s="30"/>
    </row>
    <row r="542" spans="1:14" ht="14.25">
      <c r="A542" s="56">
        <v>39279</v>
      </c>
      <c r="B542" s="13">
        <v>613</v>
      </c>
      <c r="C542" s="13">
        <v>17</v>
      </c>
      <c r="D542" s="13" t="s">
        <v>53</v>
      </c>
      <c r="E542" s="13">
        <v>22.2215346</v>
      </c>
      <c r="F542" s="13" t="s">
        <v>36</v>
      </c>
      <c r="G542" s="7">
        <v>1.0072</v>
      </c>
      <c r="H542" s="13">
        <f t="shared" si="8"/>
        <v>1.1031341640190626</v>
      </c>
      <c r="I542" s="2"/>
      <c r="J542" s="32"/>
      <c r="L542" s="30"/>
      <c r="M542" s="30"/>
      <c r="N542" s="30"/>
    </row>
    <row r="543" spans="1:14" ht="14.25">
      <c r="A543" s="56">
        <v>39279</v>
      </c>
      <c r="B543" s="13">
        <v>613</v>
      </c>
      <c r="C543" s="13">
        <v>17</v>
      </c>
      <c r="D543" s="13" t="s">
        <v>54</v>
      </c>
      <c r="E543" s="13">
        <v>0.9570238832</v>
      </c>
      <c r="F543" s="13" t="s">
        <v>36</v>
      </c>
      <c r="G543" s="7">
        <v>1.0072</v>
      </c>
      <c r="H543" s="13">
        <f t="shared" si="8"/>
        <v>0.04750912843526608</v>
      </c>
      <c r="I543" s="2"/>
      <c r="J543" s="3"/>
      <c r="L543" s="30"/>
      <c r="M543" s="30"/>
      <c r="N543" s="30"/>
    </row>
    <row r="544" spans="1:14" ht="14.25">
      <c r="A544" s="56">
        <v>39279</v>
      </c>
      <c r="B544" s="13">
        <v>613</v>
      </c>
      <c r="C544" s="13">
        <v>17</v>
      </c>
      <c r="D544" s="13" t="s">
        <v>55</v>
      </c>
      <c r="E544" s="13">
        <v>136.0312829</v>
      </c>
      <c r="F544" s="13" t="s">
        <v>36</v>
      </c>
      <c r="G544" s="7">
        <v>1.0072</v>
      </c>
      <c r="H544" s="13">
        <f t="shared" si="8"/>
        <v>6.752942955718824</v>
      </c>
      <c r="I544" s="2"/>
      <c r="J544" s="32"/>
      <c r="L544" s="30"/>
      <c r="M544" s="30"/>
      <c r="N544" s="30"/>
    </row>
    <row r="545" spans="1:14" ht="14.25">
      <c r="A545" s="56">
        <v>39279</v>
      </c>
      <c r="B545" s="13">
        <v>613</v>
      </c>
      <c r="C545" s="13">
        <v>17</v>
      </c>
      <c r="D545" s="13" t="s">
        <v>56</v>
      </c>
      <c r="E545" s="13">
        <v>0.000137379467</v>
      </c>
      <c r="F545" s="13" t="s">
        <v>36</v>
      </c>
      <c r="G545" s="7">
        <v>1.0072</v>
      </c>
      <c r="H545" s="13">
        <f t="shared" si="8"/>
        <v>6.8198702839555205E-06</v>
      </c>
      <c r="I545" s="2"/>
      <c r="J545" s="32"/>
      <c r="L545" s="30"/>
      <c r="M545" s="30"/>
      <c r="N545" s="30"/>
    </row>
    <row r="546" spans="1:14" ht="14.25">
      <c r="A546" s="56">
        <v>39279</v>
      </c>
      <c r="B546" s="13">
        <v>613</v>
      </c>
      <c r="C546" s="13">
        <v>17</v>
      </c>
      <c r="D546" s="13" t="s">
        <v>57</v>
      </c>
      <c r="E546" s="13">
        <v>9.80757441</v>
      </c>
      <c r="F546" s="13" t="s">
        <v>36</v>
      </c>
      <c r="G546" s="7">
        <v>1.0072</v>
      </c>
      <c r="H546" s="13">
        <f t="shared" si="8"/>
        <v>0.4868732332208102</v>
      </c>
      <c r="I546" s="2"/>
      <c r="J546" s="32"/>
      <c r="L546" s="30"/>
      <c r="M546" s="30"/>
      <c r="N546" s="30"/>
    </row>
    <row r="547" spans="1:14" ht="14.25">
      <c r="A547" s="56">
        <v>39279</v>
      </c>
      <c r="B547" s="13">
        <v>613</v>
      </c>
      <c r="C547" s="13">
        <v>17</v>
      </c>
      <c r="D547" s="13" t="s">
        <v>58</v>
      </c>
      <c r="E547" s="13">
        <v>59.55553079</v>
      </c>
      <c r="F547" s="13" t="s">
        <v>36</v>
      </c>
      <c r="G547" s="7">
        <v>1.0072</v>
      </c>
      <c r="H547" s="13">
        <f t="shared" si="8"/>
        <v>2.956489812847498</v>
      </c>
      <c r="I547" s="2"/>
      <c r="J547" s="3"/>
      <c r="L547" s="30"/>
      <c r="M547" s="30"/>
      <c r="N547" s="30"/>
    </row>
    <row r="548" spans="1:14" ht="14.25">
      <c r="A548" s="56">
        <v>39279</v>
      </c>
      <c r="B548" s="13">
        <v>613</v>
      </c>
      <c r="C548" s="13">
        <v>17</v>
      </c>
      <c r="D548" s="13" t="s">
        <v>59</v>
      </c>
      <c r="E548" s="13">
        <v>14.36558659</v>
      </c>
      <c r="F548" s="13" t="s">
        <v>36</v>
      </c>
      <c r="G548" s="7">
        <v>1.0072</v>
      </c>
      <c r="H548" s="13">
        <f t="shared" si="8"/>
        <v>0.7131446877482128</v>
      </c>
      <c r="I548" s="2"/>
      <c r="J548" s="32"/>
      <c r="L548" s="30"/>
      <c r="M548" s="30"/>
      <c r="N548" s="30"/>
    </row>
    <row r="549" spans="1:14" ht="14.25">
      <c r="A549" s="56">
        <v>39279</v>
      </c>
      <c r="B549" s="13">
        <v>613</v>
      </c>
      <c r="C549" s="13">
        <v>17</v>
      </c>
      <c r="D549" s="13" t="s">
        <v>60</v>
      </c>
      <c r="E549" s="13">
        <v>6.01674025</v>
      </c>
      <c r="F549" s="13" t="s">
        <v>36</v>
      </c>
      <c r="G549" s="7">
        <v>1.0072</v>
      </c>
      <c r="H549" s="13">
        <f t="shared" si="8"/>
        <v>0.29868646991660047</v>
      </c>
      <c r="I549" s="2"/>
      <c r="J549" s="32"/>
      <c r="L549" s="30"/>
      <c r="M549" s="30"/>
      <c r="N549" s="30"/>
    </row>
    <row r="550" spans="1:14" ht="14.25">
      <c r="A550" s="56">
        <v>39279</v>
      </c>
      <c r="B550" s="13">
        <v>613</v>
      </c>
      <c r="C550" s="13">
        <v>17</v>
      </c>
      <c r="D550" s="13" t="s">
        <v>61</v>
      </c>
      <c r="E550" s="13">
        <v>2.178310769</v>
      </c>
      <c r="F550" s="13" t="s">
        <v>36</v>
      </c>
      <c r="G550" s="7">
        <v>1.0072</v>
      </c>
      <c r="H550" s="13">
        <f t="shared" si="8"/>
        <v>0.10813695239277203</v>
      </c>
      <c r="I550" s="2"/>
      <c r="J550" s="32"/>
      <c r="L550" s="30"/>
      <c r="M550" s="30"/>
      <c r="N550" s="30"/>
    </row>
    <row r="551" spans="1:14" ht="14.25">
      <c r="A551" s="56">
        <v>39279</v>
      </c>
      <c r="B551" s="13">
        <v>613</v>
      </c>
      <c r="C551" s="13">
        <v>17</v>
      </c>
      <c r="D551" s="13" t="s">
        <v>62</v>
      </c>
      <c r="E551" s="13">
        <v>9.421246851</v>
      </c>
      <c r="F551" s="13" t="s">
        <v>36</v>
      </c>
      <c r="G551" s="7">
        <v>1.0072</v>
      </c>
      <c r="H551" s="13">
        <f t="shared" si="8"/>
        <v>0.46769493898927716</v>
      </c>
      <c r="I551" s="2"/>
      <c r="J551" s="3"/>
      <c r="L551" s="30"/>
      <c r="M551" s="30"/>
      <c r="N551" s="30"/>
    </row>
    <row r="552" spans="1:14" ht="14.25">
      <c r="A552" s="56">
        <v>39279</v>
      </c>
      <c r="B552" s="13">
        <v>613</v>
      </c>
      <c r="C552" s="13">
        <v>17</v>
      </c>
      <c r="D552" s="13" t="s">
        <v>63</v>
      </c>
      <c r="E552" s="13">
        <v>0.30518902379999996</v>
      </c>
      <c r="F552" s="13" t="s">
        <v>36</v>
      </c>
      <c r="G552" s="7">
        <v>1.0072</v>
      </c>
      <c r="H552" s="13">
        <f t="shared" si="8"/>
        <v>0.015150368536536932</v>
      </c>
      <c r="I552" s="33"/>
      <c r="J552" s="32"/>
      <c r="L552" s="30"/>
      <c r="M552" s="30"/>
      <c r="N552" s="30"/>
    </row>
    <row r="553" spans="1:14" ht="14.25">
      <c r="A553" s="56">
        <v>39279</v>
      </c>
      <c r="B553" s="13">
        <v>613</v>
      </c>
      <c r="C553" s="13">
        <v>17</v>
      </c>
      <c r="D553" s="13" t="s">
        <v>64</v>
      </c>
      <c r="E553" s="13">
        <v>2.412000791</v>
      </c>
      <c r="F553" s="13" t="s">
        <v>36</v>
      </c>
      <c r="G553" s="7">
        <v>1.0072</v>
      </c>
      <c r="H553" s="13">
        <f t="shared" si="8"/>
        <v>0.1197379264793487</v>
      </c>
      <c r="I553" s="2"/>
      <c r="J553" s="32"/>
      <c r="L553" s="30"/>
      <c r="M553" s="30"/>
      <c r="N553" s="30"/>
    </row>
    <row r="554" spans="1:14" ht="14.25">
      <c r="A554" s="56">
        <v>39279</v>
      </c>
      <c r="B554" s="13">
        <v>613</v>
      </c>
      <c r="C554" s="13">
        <v>17</v>
      </c>
      <c r="D554" s="13" t="s">
        <v>65</v>
      </c>
      <c r="E554" s="13">
        <v>0.9145418306</v>
      </c>
      <c r="F554" s="13" t="s">
        <v>36</v>
      </c>
      <c r="G554" s="7">
        <v>1.0072</v>
      </c>
      <c r="H554" s="13">
        <f t="shared" si="8"/>
        <v>0.045400210017871326</v>
      </c>
      <c r="I554" s="2"/>
      <c r="J554" s="38"/>
      <c r="L554" s="30"/>
      <c r="M554" s="30"/>
      <c r="N554" s="30"/>
    </row>
    <row r="555" spans="1:14" ht="14.25">
      <c r="A555" s="56">
        <v>39279</v>
      </c>
      <c r="B555" s="13">
        <v>613</v>
      </c>
      <c r="C555" s="13">
        <v>17</v>
      </c>
      <c r="D555" s="13" t="s">
        <v>66</v>
      </c>
      <c r="E555" s="13">
        <v>0.27044167220000004</v>
      </c>
      <c r="F555" s="13" t="s">
        <v>36</v>
      </c>
      <c r="G555" s="7">
        <v>1.0072</v>
      </c>
      <c r="H555" s="13">
        <f t="shared" si="8"/>
        <v>0.013425420581810963</v>
      </c>
      <c r="I555" s="2"/>
      <c r="J555" s="38"/>
      <c r="L555" s="30"/>
      <c r="M555" s="30"/>
      <c r="N555" s="30"/>
    </row>
    <row r="556" spans="1:14" ht="15" thickBot="1">
      <c r="A556" s="62">
        <v>39279</v>
      </c>
      <c r="B556" s="17">
        <v>613</v>
      </c>
      <c r="C556" s="17">
        <v>17</v>
      </c>
      <c r="D556" s="17" t="s">
        <v>67</v>
      </c>
      <c r="E556" s="17">
        <v>1.46174893</v>
      </c>
      <c r="F556" s="17" t="s">
        <v>36</v>
      </c>
      <c r="G556" s="9">
        <v>1.0072</v>
      </c>
      <c r="H556" s="17">
        <f t="shared" si="8"/>
        <v>0.07256497865369341</v>
      </c>
      <c r="I556" s="2"/>
      <c r="J556" s="38"/>
      <c r="L556" s="30"/>
      <c r="M556" s="30"/>
      <c r="N556" s="30"/>
    </row>
    <row r="557" spans="1:8" ht="14.25">
      <c r="A557" s="56">
        <v>39290</v>
      </c>
      <c r="B557" s="13">
        <v>634</v>
      </c>
      <c r="C557" s="13">
        <v>209</v>
      </c>
      <c r="D557" s="13" t="s">
        <v>53</v>
      </c>
      <c r="E557" s="13">
        <v>9.542283525</v>
      </c>
      <c r="F557" s="13" t="s">
        <v>36</v>
      </c>
      <c r="G557" s="7">
        <v>1.0051</v>
      </c>
      <c r="H557" s="13">
        <f t="shared" si="8"/>
        <v>0.47469324072231617</v>
      </c>
    </row>
    <row r="558" spans="1:8" ht="14.25">
      <c r="A558" s="56">
        <v>39290</v>
      </c>
      <c r="B558" s="13">
        <v>634</v>
      </c>
      <c r="C558" s="13">
        <v>209</v>
      </c>
      <c r="D558" s="13" t="s">
        <v>54</v>
      </c>
      <c r="E558" s="13">
        <v>0.4922641775</v>
      </c>
      <c r="F558" s="13" t="s">
        <v>36</v>
      </c>
      <c r="G558" s="7">
        <v>1.0051</v>
      </c>
      <c r="H558" s="13">
        <f t="shared" si="8"/>
        <v>0.024488318450900406</v>
      </c>
    </row>
    <row r="559" spans="1:8" ht="14.25">
      <c r="A559" s="56">
        <v>39290</v>
      </c>
      <c r="B559" s="13">
        <v>634</v>
      </c>
      <c r="C559" s="13">
        <v>209</v>
      </c>
      <c r="D559" s="13" t="s">
        <v>55</v>
      </c>
      <c r="E559" s="13">
        <v>118.7514995</v>
      </c>
      <c r="F559" s="13" t="s">
        <v>36</v>
      </c>
      <c r="G559" s="7">
        <v>1.0051</v>
      </c>
      <c r="H559" s="13">
        <f t="shared" si="8"/>
        <v>5.907446995323848</v>
      </c>
    </row>
    <row r="560" spans="1:8" ht="14.25">
      <c r="A560" s="56">
        <v>39290</v>
      </c>
      <c r="B560" s="13">
        <v>634</v>
      </c>
      <c r="C560" s="13">
        <v>209</v>
      </c>
      <c r="D560" s="13" t="s">
        <v>56</v>
      </c>
      <c r="E560" s="13">
        <v>0.0001001177025</v>
      </c>
      <c r="F560" s="13" t="s">
        <v>36</v>
      </c>
      <c r="G560" s="7">
        <v>1.0051</v>
      </c>
      <c r="H560" s="13">
        <f t="shared" si="8"/>
        <v>4.980484653268332E-06</v>
      </c>
    </row>
    <row r="561" spans="1:8" ht="14.25">
      <c r="A561" s="56">
        <v>39290</v>
      </c>
      <c r="B561" s="13">
        <v>634</v>
      </c>
      <c r="C561" s="13">
        <v>209</v>
      </c>
      <c r="D561" s="13" t="s">
        <v>57</v>
      </c>
      <c r="E561" s="13">
        <v>5.164361253</v>
      </c>
      <c r="F561" s="13" t="s">
        <v>36</v>
      </c>
      <c r="G561" s="7">
        <v>1.0051</v>
      </c>
      <c r="H561" s="13">
        <f t="shared" si="8"/>
        <v>0.2569078327032136</v>
      </c>
    </row>
    <row r="562" spans="1:8" ht="14.25">
      <c r="A562" s="56">
        <v>39290</v>
      </c>
      <c r="B562" s="13">
        <v>634</v>
      </c>
      <c r="C562" s="13">
        <v>209</v>
      </c>
      <c r="D562" s="13" t="s">
        <v>58</v>
      </c>
      <c r="E562" s="13">
        <v>60.77720986</v>
      </c>
      <c r="F562" s="13" t="s">
        <v>36</v>
      </c>
      <c r="G562" s="7">
        <v>1.0051</v>
      </c>
      <c r="H562" s="13">
        <f t="shared" si="8"/>
        <v>3.023440944184658</v>
      </c>
    </row>
    <row r="563" spans="1:8" ht="14.25">
      <c r="A563" s="56">
        <v>39290</v>
      </c>
      <c r="B563" s="13">
        <v>634</v>
      </c>
      <c r="C563" s="13">
        <v>209</v>
      </c>
      <c r="D563" s="13" t="s">
        <v>59</v>
      </c>
      <c r="E563" s="13">
        <v>23.16051484</v>
      </c>
      <c r="F563" s="13" t="s">
        <v>36</v>
      </c>
      <c r="G563" s="7">
        <v>1.0051</v>
      </c>
      <c r="H563" s="13">
        <f t="shared" si="8"/>
        <v>1.1521497781315293</v>
      </c>
    </row>
    <row r="564" spans="1:8" ht="14.25">
      <c r="A564" s="56">
        <v>39290</v>
      </c>
      <c r="B564" s="13">
        <v>634</v>
      </c>
      <c r="C564" s="13">
        <v>209</v>
      </c>
      <c r="D564" s="13" t="s">
        <v>60</v>
      </c>
      <c r="E564" s="13">
        <v>10.68650111</v>
      </c>
      <c r="F564" s="13" t="s">
        <v>36</v>
      </c>
      <c r="G564" s="7">
        <v>1.0051</v>
      </c>
      <c r="H564" s="13">
        <f t="shared" si="8"/>
        <v>0.531613824992538</v>
      </c>
    </row>
    <row r="565" spans="1:8" ht="14.25">
      <c r="A565" s="56">
        <v>39290</v>
      </c>
      <c r="B565" s="13">
        <v>634</v>
      </c>
      <c r="C565" s="13">
        <v>209</v>
      </c>
      <c r="D565" s="13" t="s">
        <v>61</v>
      </c>
      <c r="E565" s="13">
        <v>0.926693574</v>
      </c>
      <c r="F565" s="13" t="s">
        <v>36</v>
      </c>
      <c r="G565" s="7">
        <v>1.0051</v>
      </c>
      <c r="H565" s="13">
        <f t="shared" si="8"/>
        <v>0.046099570888468805</v>
      </c>
    </row>
    <row r="566" spans="1:8" ht="14.25">
      <c r="A566" s="56">
        <v>39290</v>
      </c>
      <c r="B566" s="13">
        <v>634</v>
      </c>
      <c r="C566" s="13">
        <v>209</v>
      </c>
      <c r="D566" s="13" t="s">
        <v>62</v>
      </c>
      <c r="E566" s="13">
        <v>35.77786994</v>
      </c>
      <c r="F566" s="13" t="s">
        <v>36</v>
      </c>
      <c r="G566" s="7">
        <v>1.0051</v>
      </c>
      <c r="H566" s="13">
        <f t="shared" si="8"/>
        <v>1.7798164331907271</v>
      </c>
    </row>
    <row r="567" spans="1:8" ht="14.25">
      <c r="A567" s="56">
        <v>39290</v>
      </c>
      <c r="B567" s="13">
        <v>634</v>
      </c>
      <c r="C567" s="13">
        <v>209</v>
      </c>
      <c r="D567" s="13" t="s">
        <v>63</v>
      </c>
      <c r="E567" s="13">
        <v>0.4682612887</v>
      </c>
      <c r="F567" s="13" t="s">
        <v>36</v>
      </c>
      <c r="G567" s="7">
        <v>1.0051</v>
      </c>
      <c r="H567" s="13">
        <f t="shared" si="8"/>
        <v>0.023294263690180082</v>
      </c>
    </row>
    <row r="568" spans="1:8" ht="14.25">
      <c r="A568" s="56">
        <v>39290</v>
      </c>
      <c r="B568" s="13">
        <v>634</v>
      </c>
      <c r="C568" s="13">
        <v>209</v>
      </c>
      <c r="D568" s="13" t="s">
        <v>64</v>
      </c>
      <c r="E568" s="13">
        <v>2.516298606</v>
      </c>
      <c r="F568" s="13" t="s">
        <v>36</v>
      </c>
      <c r="G568" s="7">
        <v>1.0051</v>
      </c>
      <c r="H568" s="13">
        <f t="shared" si="8"/>
        <v>0.1251765299970152</v>
      </c>
    </row>
    <row r="569" spans="1:8" ht="14.25">
      <c r="A569" s="56">
        <v>39290</v>
      </c>
      <c r="B569" s="13">
        <v>634</v>
      </c>
      <c r="C569" s="13">
        <v>209</v>
      </c>
      <c r="D569" s="13" t="s">
        <v>65</v>
      </c>
      <c r="E569" s="13">
        <v>0.5832051008</v>
      </c>
      <c r="F569" s="13" t="s">
        <v>36</v>
      </c>
      <c r="G569" s="7">
        <v>1.0051</v>
      </c>
      <c r="H569" s="13">
        <f t="shared" si="8"/>
        <v>0.029012292349019995</v>
      </c>
    </row>
    <row r="570" spans="1:8" ht="14.25">
      <c r="A570" s="56">
        <v>39290</v>
      </c>
      <c r="B570" s="13">
        <v>634</v>
      </c>
      <c r="C570" s="13">
        <v>209</v>
      </c>
      <c r="D570" s="13" t="s">
        <v>66</v>
      </c>
      <c r="E570" s="13">
        <v>0.1372939821</v>
      </c>
      <c r="F570" s="13" t="s">
        <v>36</v>
      </c>
      <c r="G570" s="7">
        <v>1.0051</v>
      </c>
      <c r="H570" s="13">
        <f t="shared" si="8"/>
        <v>0.006829866784399561</v>
      </c>
    </row>
    <row r="571" spans="1:8" ht="15" thickBot="1">
      <c r="A571" s="62">
        <v>39290</v>
      </c>
      <c r="B571" s="17">
        <v>634</v>
      </c>
      <c r="C571" s="17">
        <v>209</v>
      </c>
      <c r="D571" s="17" t="s">
        <v>67</v>
      </c>
      <c r="E571" s="17">
        <v>1.457548613</v>
      </c>
      <c r="F571" s="17" t="s">
        <v>36</v>
      </c>
      <c r="G571" s="9">
        <v>1.0051</v>
      </c>
      <c r="H571" s="17">
        <f t="shared" si="8"/>
        <v>0.07250764167744503</v>
      </c>
    </row>
    <row r="572" spans="1:8" ht="14.25">
      <c r="A572" s="56">
        <v>39279</v>
      </c>
      <c r="B572" s="25">
        <v>642</v>
      </c>
      <c r="C572" s="27">
        <v>9</v>
      </c>
      <c r="D572" s="13" t="s">
        <v>53</v>
      </c>
      <c r="E572" s="25">
        <v>20.03406728</v>
      </c>
      <c r="F572" s="13" t="s">
        <v>36</v>
      </c>
      <c r="G572" s="7">
        <v>1.0064</v>
      </c>
      <c r="H572" s="13">
        <f t="shared" si="8"/>
        <v>0.9953332313195549</v>
      </c>
    </row>
    <row r="573" spans="1:8" ht="14.25">
      <c r="A573" s="56">
        <v>39279</v>
      </c>
      <c r="B573" s="25">
        <v>642</v>
      </c>
      <c r="C573" s="27">
        <v>9</v>
      </c>
      <c r="D573" s="13" t="s">
        <v>54</v>
      </c>
      <c r="E573" s="13">
        <v>0.975493775</v>
      </c>
      <c r="F573" s="13" t="s">
        <v>36</v>
      </c>
      <c r="G573" s="7">
        <v>1.0064</v>
      </c>
      <c r="H573" s="13">
        <f t="shared" si="8"/>
        <v>0.04846451584856916</v>
      </c>
    </row>
    <row r="574" spans="1:8" ht="14.25">
      <c r="A574" s="56">
        <v>39279</v>
      </c>
      <c r="B574" s="25">
        <v>642</v>
      </c>
      <c r="C574" s="27">
        <v>9</v>
      </c>
      <c r="D574" s="13" t="s">
        <v>55</v>
      </c>
      <c r="E574" s="13">
        <v>95.09345515</v>
      </c>
      <c r="F574" s="13" t="s">
        <v>36</v>
      </c>
      <c r="G574" s="7">
        <v>1.0064</v>
      </c>
      <c r="H574" s="13">
        <f t="shared" si="8"/>
        <v>4.724436364765501</v>
      </c>
    </row>
    <row r="575" spans="1:8" ht="14.25">
      <c r="A575" s="56">
        <v>39279</v>
      </c>
      <c r="B575" s="25">
        <v>642</v>
      </c>
      <c r="C575" s="27">
        <v>9</v>
      </c>
      <c r="D575" s="13" t="s">
        <v>56</v>
      </c>
      <c r="E575" s="13">
        <v>0.00023689397649999998</v>
      </c>
      <c r="F575" s="13" t="s">
        <v>36</v>
      </c>
      <c r="G575" s="7">
        <v>1.0064</v>
      </c>
      <c r="H575" s="13">
        <f t="shared" si="8"/>
        <v>1.1769374826112878E-05</v>
      </c>
    </row>
    <row r="576" spans="1:8" ht="14.25">
      <c r="A576" s="56">
        <v>39279</v>
      </c>
      <c r="B576" s="25">
        <v>642</v>
      </c>
      <c r="C576" s="27">
        <v>9</v>
      </c>
      <c r="D576" s="13" t="s">
        <v>57</v>
      </c>
      <c r="E576" s="13">
        <v>23.18075896</v>
      </c>
      <c r="F576" s="13" t="s">
        <v>36</v>
      </c>
      <c r="G576" s="7">
        <v>1.0064</v>
      </c>
      <c r="H576" s="13">
        <f t="shared" si="8"/>
        <v>1.1516672774244834</v>
      </c>
    </row>
    <row r="577" spans="1:8" ht="14.25">
      <c r="A577" s="56">
        <v>39279</v>
      </c>
      <c r="B577" s="25">
        <v>642</v>
      </c>
      <c r="C577" s="27">
        <v>9</v>
      </c>
      <c r="D577" s="13" t="s">
        <v>58</v>
      </c>
      <c r="E577" s="13">
        <v>62.48826936</v>
      </c>
      <c r="F577" s="13" t="s">
        <v>36</v>
      </c>
      <c r="G577" s="7">
        <v>1.0064</v>
      </c>
      <c r="H577" s="13">
        <f t="shared" si="8"/>
        <v>3.1045443839427667</v>
      </c>
    </row>
    <row r="578" spans="1:8" ht="14.25">
      <c r="A578" s="56">
        <v>39279</v>
      </c>
      <c r="B578" s="25">
        <v>642</v>
      </c>
      <c r="C578" s="27">
        <v>9</v>
      </c>
      <c r="D578" s="13" t="s">
        <v>59</v>
      </c>
      <c r="E578" s="13">
        <v>14.61802257</v>
      </c>
      <c r="F578" s="13" t="s">
        <v>36</v>
      </c>
      <c r="G578" s="7">
        <v>1.0064</v>
      </c>
      <c r="H578" s="13">
        <f aca="true" t="shared" si="9" ref="H578:H641">E578*0.05/G578</f>
        <v>0.7262531086049286</v>
      </c>
    </row>
    <row r="579" spans="1:8" ht="14.25">
      <c r="A579" s="56">
        <v>39279</v>
      </c>
      <c r="B579" s="25">
        <v>642</v>
      </c>
      <c r="C579" s="27">
        <v>9</v>
      </c>
      <c r="D579" s="13" t="s">
        <v>60</v>
      </c>
      <c r="E579" s="13">
        <v>2.445529306</v>
      </c>
      <c r="F579" s="13" t="s">
        <v>36</v>
      </c>
      <c r="G579" s="7">
        <v>1.0064</v>
      </c>
      <c r="H579" s="13">
        <f t="shared" si="9"/>
        <v>0.12149887251589826</v>
      </c>
    </row>
    <row r="580" spans="1:8" ht="14.25">
      <c r="A580" s="56">
        <v>39279</v>
      </c>
      <c r="B580" s="25">
        <v>642</v>
      </c>
      <c r="C580" s="27">
        <v>9</v>
      </c>
      <c r="D580" s="13" t="s">
        <v>61</v>
      </c>
      <c r="E580" s="13">
        <v>1.940601212</v>
      </c>
      <c r="F580" s="13" t="s">
        <v>36</v>
      </c>
      <c r="G580" s="7">
        <v>1.0064</v>
      </c>
      <c r="H580" s="13">
        <f t="shared" si="9"/>
        <v>0.09641301728934819</v>
      </c>
    </row>
    <row r="581" spans="1:8" ht="14.25">
      <c r="A581" s="56">
        <v>39279</v>
      </c>
      <c r="B581" s="25">
        <v>642</v>
      </c>
      <c r="C581" s="27">
        <v>9</v>
      </c>
      <c r="D581" s="13" t="s">
        <v>62</v>
      </c>
      <c r="E581" s="13">
        <v>13.31923215</v>
      </c>
      <c r="F581" s="13" t="s">
        <v>36</v>
      </c>
      <c r="G581" s="7">
        <v>1.0064</v>
      </c>
      <c r="H581" s="13">
        <f t="shared" si="9"/>
        <v>0.6617265575317965</v>
      </c>
    </row>
    <row r="582" spans="1:8" ht="14.25">
      <c r="A582" s="56">
        <v>39279</v>
      </c>
      <c r="B582" s="25">
        <v>642</v>
      </c>
      <c r="C582" s="27">
        <v>9</v>
      </c>
      <c r="D582" s="13" t="s">
        <v>63</v>
      </c>
      <c r="E582" s="13">
        <v>0.35415828920000003</v>
      </c>
      <c r="F582" s="13" t="s">
        <v>36</v>
      </c>
      <c r="G582" s="7">
        <v>1.0064</v>
      </c>
      <c r="H582" s="13">
        <f t="shared" si="9"/>
        <v>0.017595304511128777</v>
      </c>
    </row>
    <row r="583" spans="1:8" ht="14.25">
      <c r="A583" s="56">
        <v>39279</v>
      </c>
      <c r="B583" s="25">
        <v>642</v>
      </c>
      <c r="C583" s="27">
        <v>9</v>
      </c>
      <c r="D583" s="13" t="s">
        <v>64</v>
      </c>
      <c r="E583" s="13">
        <v>4.315230992</v>
      </c>
      <c r="F583" s="13" t="s">
        <v>36</v>
      </c>
      <c r="G583" s="7">
        <v>1.0064</v>
      </c>
      <c r="H583" s="13">
        <f t="shared" si="9"/>
        <v>0.21438945707472182</v>
      </c>
    </row>
    <row r="584" spans="1:8" ht="14.25">
      <c r="A584" s="56">
        <v>39279</v>
      </c>
      <c r="B584" s="25">
        <v>642</v>
      </c>
      <c r="C584" s="27">
        <v>9</v>
      </c>
      <c r="D584" s="13" t="s">
        <v>65</v>
      </c>
      <c r="E584" s="13">
        <v>0.5567609844</v>
      </c>
      <c r="F584" s="13" t="s">
        <v>36</v>
      </c>
      <c r="G584" s="7">
        <v>1.0064</v>
      </c>
      <c r="H584" s="13">
        <f t="shared" si="9"/>
        <v>0.027661018700317966</v>
      </c>
    </row>
    <row r="585" spans="1:8" ht="14.25">
      <c r="A585" s="56">
        <v>39279</v>
      </c>
      <c r="B585" s="25">
        <v>642</v>
      </c>
      <c r="C585" s="27">
        <v>9</v>
      </c>
      <c r="D585" s="13" t="s">
        <v>66</v>
      </c>
      <c r="E585" s="13">
        <v>0.7105422799000001</v>
      </c>
      <c r="F585" s="13" t="s">
        <v>36</v>
      </c>
      <c r="G585" s="7">
        <v>1.0064</v>
      </c>
      <c r="H585" s="13">
        <f t="shared" si="9"/>
        <v>0.035301186402027035</v>
      </c>
    </row>
    <row r="586" spans="1:8" ht="15" thickBot="1">
      <c r="A586" s="62">
        <v>39279</v>
      </c>
      <c r="B586" s="26">
        <v>642</v>
      </c>
      <c r="C586" s="28">
        <v>9</v>
      </c>
      <c r="D586" s="17" t="s">
        <v>67</v>
      </c>
      <c r="E586" s="17">
        <v>1.099388009</v>
      </c>
      <c r="F586" s="17" t="s">
        <v>36</v>
      </c>
      <c r="G586" s="9">
        <v>1.0064</v>
      </c>
      <c r="H586" s="17">
        <f t="shared" si="9"/>
        <v>0.05461983351550081</v>
      </c>
    </row>
    <row r="587" spans="1:11" s="30" customFormat="1" ht="14.25">
      <c r="A587" s="56">
        <v>39290</v>
      </c>
      <c r="B587" s="13">
        <v>645</v>
      </c>
      <c r="C587" s="25">
        <v>38</v>
      </c>
      <c r="D587" s="13" t="s">
        <v>53</v>
      </c>
      <c r="E587" s="13">
        <v>105.2005457</v>
      </c>
      <c r="F587" s="13" t="s">
        <v>36</v>
      </c>
      <c r="G587" s="20">
        <v>1</v>
      </c>
      <c r="H587" s="13">
        <f t="shared" si="9"/>
        <v>5.2600272850000005</v>
      </c>
      <c r="K587"/>
    </row>
    <row r="588" spans="1:8" ht="14.25">
      <c r="A588" s="56">
        <v>39290</v>
      </c>
      <c r="B588" s="13">
        <v>645</v>
      </c>
      <c r="C588" s="25">
        <v>38</v>
      </c>
      <c r="D588" s="13" t="s">
        <v>54</v>
      </c>
      <c r="E588" s="13">
        <v>0.4407061616</v>
      </c>
      <c r="F588" s="13" t="s">
        <v>36</v>
      </c>
      <c r="G588" s="20">
        <v>1</v>
      </c>
      <c r="H588" s="13">
        <f t="shared" si="9"/>
        <v>0.02203530808</v>
      </c>
    </row>
    <row r="589" spans="1:8" ht="14.25">
      <c r="A589" s="56">
        <v>39290</v>
      </c>
      <c r="B589" s="13">
        <v>645</v>
      </c>
      <c r="C589" s="25">
        <v>38</v>
      </c>
      <c r="D589" s="13" t="s">
        <v>55</v>
      </c>
      <c r="E589" s="13">
        <v>100.1517837</v>
      </c>
      <c r="F589" s="13" t="s">
        <v>36</v>
      </c>
      <c r="G589" s="20">
        <v>1</v>
      </c>
      <c r="H589" s="13">
        <f t="shared" si="9"/>
        <v>5.0075891850000005</v>
      </c>
    </row>
    <row r="590" spans="1:8" ht="14.25">
      <c r="A590" s="56">
        <v>39290</v>
      </c>
      <c r="B590" s="13">
        <v>645</v>
      </c>
      <c r="C590" s="25">
        <v>38</v>
      </c>
      <c r="D590" s="13" t="s">
        <v>56</v>
      </c>
      <c r="E590" s="13">
        <v>0.0002227455354</v>
      </c>
      <c r="F590" s="13" t="s">
        <v>36</v>
      </c>
      <c r="G590" s="20">
        <v>1</v>
      </c>
      <c r="H590" s="13">
        <f t="shared" si="9"/>
        <v>1.113727677E-05</v>
      </c>
    </row>
    <row r="591" spans="1:8" ht="14.25">
      <c r="A591" s="56">
        <v>39290</v>
      </c>
      <c r="B591" s="13">
        <v>645</v>
      </c>
      <c r="C591" s="25">
        <v>38</v>
      </c>
      <c r="D591" s="13" t="s">
        <v>57</v>
      </c>
      <c r="E591" s="13">
        <v>81.49401037</v>
      </c>
      <c r="F591" s="13" t="s">
        <v>36</v>
      </c>
      <c r="G591" s="20">
        <v>1</v>
      </c>
      <c r="H591" s="13">
        <f t="shared" si="9"/>
        <v>4.0747005185</v>
      </c>
    </row>
    <row r="592" spans="1:8" ht="14.25">
      <c r="A592" s="56">
        <v>39290</v>
      </c>
      <c r="B592" s="13">
        <v>645</v>
      </c>
      <c r="C592" s="25">
        <v>38</v>
      </c>
      <c r="D592" s="13" t="s">
        <v>58</v>
      </c>
      <c r="E592" s="13">
        <v>70.28251294</v>
      </c>
      <c r="F592" s="13" t="s">
        <v>36</v>
      </c>
      <c r="G592" s="20">
        <v>1</v>
      </c>
      <c r="H592" s="13">
        <f t="shared" si="9"/>
        <v>3.514125647</v>
      </c>
    </row>
    <row r="593" spans="1:8" ht="14.25">
      <c r="A593" s="56">
        <v>39290</v>
      </c>
      <c r="B593" s="13">
        <v>645</v>
      </c>
      <c r="C593" s="25">
        <v>38</v>
      </c>
      <c r="D593" s="13" t="s">
        <v>59</v>
      </c>
      <c r="E593" s="13">
        <v>26.00576226</v>
      </c>
      <c r="F593" s="13" t="s">
        <v>36</v>
      </c>
      <c r="G593" s="20">
        <v>1</v>
      </c>
      <c r="H593" s="13">
        <f t="shared" si="9"/>
        <v>1.3002881130000001</v>
      </c>
    </row>
    <row r="594" spans="1:8" ht="14.25">
      <c r="A594" s="56">
        <v>39290</v>
      </c>
      <c r="B594" s="13">
        <v>645</v>
      </c>
      <c r="C594" s="25">
        <v>38</v>
      </c>
      <c r="D594" s="13" t="s">
        <v>60</v>
      </c>
      <c r="E594" s="13">
        <v>1.40524136</v>
      </c>
      <c r="F594" s="13" t="s">
        <v>36</v>
      </c>
      <c r="G594" s="20">
        <v>1</v>
      </c>
      <c r="H594" s="13">
        <f t="shared" si="9"/>
        <v>0.070262068</v>
      </c>
    </row>
    <row r="595" spans="1:8" ht="14.25">
      <c r="A595" s="56">
        <v>39290</v>
      </c>
      <c r="B595" s="13">
        <v>645</v>
      </c>
      <c r="C595" s="25">
        <v>38</v>
      </c>
      <c r="D595" s="13" t="s">
        <v>61</v>
      </c>
      <c r="E595" s="13">
        <v>7.523924402</v>
      </c>
      <c r="F595" s="13" t="s">
        <v>36</v>
      </c>
      <c r="G595" s="20">
        <v>1</v>
      </c>
      <c r="H595" s="13">
        <f t="shared" si="9"/>
        <v>0.3761962201</v>
      </c>
    </row>
    <row r="596" spans="1:8" ht="14.25">
      <c r="A596" s="56">
        <v>39290</v>
      </c>
      <c r="B596" s="13">
        <v>645</v>
      </c>
      <c r="C596" s="25">
        <v>38</v>
      </c>
      <c r="D596" s="13" t="s">
        <v>62</v>
      </c>
      <c r="E596" s="13">
        <v>15.46846244</v>
      </c>
      <c r="F596" s="13" t="s">
        <v>36</v>
      </c>
      <c r="G596" s="20">
        <v>1</v>
      </c>
      <c r="H596" s="13">
        <f t="shared" si="9"/>
        <v>0.7734231220000001</v>
      </c>
    </row>
    <row r="597" spans="1:8" ht="14.25">
      <c r="A597" s="56">
        <v>39290</v>
      </c>
      <c r="B597" s="13">
        <v>645</v>
      </c>
      <c r="C597" s="25">
        <v>38</v>
      </c>
      <c r="D597" s="13" t="s">
        <v>63</v>
      </c>
      <c r="E597" s="13">
        <v>0.6637293287999999</v>
      </c>
      <c r="F597" s="13" t="s">
        <v>36</v>
      </c>
      <c r="G597" s="20">
        <v>1</v>
      </c>
      <c r="H597" s="13">
        <f t="shared" si="9"/>
        <v>0.03318646644</v>
      </c>
    </row>
    <row r="598" spans="1:8" ht="14.25">
      <c r="A598" s="56">
        <v>39290</v>
      </c>
      <c r="B598" s="13">
        <v>645</v>
      </c>
      <c r="C598" s="25">
        <v>38</v>
      </c>
      <c r="D598" s="13" t="s">
        <v>64</v>
      </c>
      <c r="E598" s="13">
        <v>4.395855678</v>
      </c>
      <c r="F598" s="13" t="s">
        <v>36</v>
      </c>
      <c r="G598" s="20">
        <v>1</v>
      </c>
      <c r="H598" s="13">
        <f t="shared" si="9"/>
        <v>0.2197927839</v>
      </c>
    </row>
    <row r="599" spans="1:8" ht="14.25">
      <c r="A599" s="56">
        <v>39290</v>
      </c>
      <c r="B599" s="13">
        <v>645</v>
      </c>
      <c r="C599" s="25">
        <v>38</v>
      </c>
      <c r="D599" s="13" t="s">
        <v>65</v>
      </c>
      <c r="E599" s="13">
        <v>0.7859827933</v>
      </c>
      <c r="F599" s="13" t="s">
        <v>36</v>
      </c>
      <c r="G599" s="20">
        <v>1</v>
      </c>
      <c r="H599" s="13">
        <f t="shared" si="9"/>
        <v>0.039299139665</v>
      </c>
    </row>
    <row r="600" spans="1:8" ht="14.25">
      <c r="A600" s="56">
        <v>39290</v>
      </c>
      <c r="B600" s="13">
        <v>645</v>
      </c>
      <c r="C600" s="25">
        <v>38</v>
      </c>
      <c r="D600" s="13" t="s">
        <v>66</v>
      </c>
      <c r="E600" s="13">
        <v>2.812766604</v>
      </c>
      <c r="F600" s="13" t="s">
        <v>36</v>
      </c>
      <c r="G600" s="21">
        <v>1</v>
      </c>
      <c r="H600" s="13">
        <f t="shared" si="9"/>
        <v>0.14063833020000002</v>
      </c>
    </row>
    <row r="601" spans="1:11" ht="15" thickBot="1">
      <c r="A601" s="62">
        <v>39290</v>
      </c>
      <c r="B601" s="17">
        <v>645</v>
      </c>
      <c r="C601" s="26">
        <v>38</v>
      </c>
      <c r="D601" s="17" t="s">
        <v>67</v>
      </c>
      <c r="E601" s="17">
        <v>8.180322629</v>
      </c>
      <c r="F601" s="17" t="s">
        <v>36</v>
      </c>
      <c r="G601" s="22">
        <v>1</v>
      </c>
      <c r="H601" s="17">
        <f t="shared" si="9"/>
        <v>0.40901613145000004</v>
      </c>
      <c r="I601" s="2"/>
      <c r="K601" s="10"/>
    </row>
    <row r="602" spans="1:11" ht="14.25">
      <c r="A602" s="56">
        <v>39290</v>
      </c>
      <c r="B602" s="25">
        <v>651</v>
      </c>
      <c r="C602" s="13" t="s">
        <v>41</v>
      </c>
      <c r="D602" s="13" t="s">
        <v>53</v>
      </c>
      <c r="E602" s="13">
        <v>100.6994818</v>
      </c>
      <c r="F602" s="13" t="s">
        <v>36</v>
      </c>
      <c r="G602" s="20">
        <v>1.0017</v>
      </c>
      <c r="H602" s="13">
        <f t="shared" si="9"/>
        <v>5.0264291604272735</v>
      </c>
      <c r="K602" s="10"/>
    </row>
    <row r="603" spans="1:11" ht="14.25">
      <c r="A603" s="56">
        <v>39290</v>
      </c>
      <c r="B603" s="25">
        <v>651</v>
      </c>
      <c r="C603" s="13" t="s">
        <v>41</v>
      </c>
      <c r="D603" s="13" t="s">
        <v>54</v>
      </c>
      <c r="E603" s="13">
        <v>1.000909051</v>
      </c>
      <c r="F603" s="13" t="s">
        <v>36</v>
      </c>
      <c r="G603" s="20">
        <v>1.0017</v>
      </c>
      <c r="H603" s="13">
        <f t="shared" si="9"/>
        <v>0.049960519666566845</v>
      </c>
      <c r="K603" s="10"/>
    </row>
    <row r="604" spans="1:11" ht="14.25">
      <c r="A604" s="56">
        <v>39290</v>
      </c>
      <c r="B604" s="13">
        <v>651</v>
      </c>
      <c r="C604" s="13" t="s">
        <v>41</v>
      </c>
      <c r="D604" s="13" t="s">
        <v>55</v>
      </c>
      <c r="E604" s="13">
        <v>68.7679806</v>
      </c>
      <c r="F604" s="13" t="s">
        <v>36</v>
      </c>
      <c r="G604" s="20">
        <v>1.0017</v>
      </c>
      <c r="H604" s="13">
        <f t="shared" si="9"/>
        <v>3.4325636717580115</v>
      </c>
      <c r="K604" s="10"/>
    </row>
    <row r="605" spans="1:11" ht="14.25">
      <c r="A605" s="56">
        <v>39290</v>
      </c>
      <c r="B605" s="13">
        <v>651</v>
      </c>
      <c r="C605" s="13" t="s">
        <v>41</v>
      </c>
      <c r="D605" s="13" t="s">
        <v>56</v>
      </c>
      <c r="E605" s="13">
        <v>0.00036586678299999997</v>
      </c>
      <c r="F605" s="13" t="s">
        <v>36</v>
      </c>
      <c r="G605" s="20">
        <v>1.0017</v>
      </c>
      <c r="H605" s="13">
        <f t="shared" si="9"/>
        <v>1.8262293251472495E-05</v>
      </c>
      <c r="K605" s="10"/>
    </row>
    <row r="606" spans="1:11" ht="14.25">
      <c r="A606" s="56">
        <v>39290</v>
      </c>
      <c r="B606" s="13">
        <v>651</v>
      </c>
      <c r="C606" s="13" t="s">
        <v>41</v>
      </c>
      <c r="D606" s="13" t="s">
        <v>57</v>
      </c>
      <c r="E606" s="13">
        <v>62.11192555</v>
      </c>
      <c r="F606" s="13" t="s">
        <v>36</v>
      </c>
      <c r="G606" s="20">
        <v>1.0017</v>
      </c>
      <c r="H606" s="13">
        <f t="shared" si="9"/>
        <v>3.1003257237695916</v>
      </c>
      <c r="K606" s="10"/>
    </row>
    <row r="607" spans="1:11" ht="14.25">
      <c r="A607" s="56">
        <v>39290</v>
      </c>
      <c r="B607" s="13">
        <v>651</v>
      </c>
      <c r="C607" s="13" t="s">
        <v>41</v>
      </c>
      <c r="D607" s="13" t="s">
        <v>58</v>
      </c>
      <c r="E607" s="13">
        <v>60.34856795</v>
      </c>
      <c r="F607" s="13" t="s">
        <v>36</v>
      </c>
      <c r="G607" s="20">
        <v>1.0017</v>
      </c>
      <c r="H607" s="13">
        <f t="shared" si="9"/>
        <v>3.0123074747928524</v>
      </c>
      <c r="K607" s="10"/>
    </row>
    <row r="608" spans="1:11" ht="14.25">
      <c r="A608" s="56">
        <v>39290</v>
      </c>
      <c r="B608" s="13">
        <v>651</v>
      </c>
      <c r="C608" s="13" t="s">
        <v>41</v>
      </c>
      <c r="D608" s="13" t="s">
        <v>59</v>
      </c>
      <c r="E608" s="13">
        <v>18.3889164</v>
      </c>
      <c r="F608" s="13" t="s">
        <v>36</v>
      </c>
      <c r="G608" s="20">
        <v>1.0017</v>
      </c>
      <c r="H608" s="13">
        <f t="shared" si="9"/>
        <v>0.9178854147948486</v>
      </c>
      <c r="K608" s="10"/>
    </row>
    <row r="609" spans="1:11" ht="14.25">
      <c r="A609" s="56">
        <v>39290</v>
      </c>
      <c r="B609" s="13">
        <v>651</v>
      </c>
      <c r="C609" s="13" t="s">
        <v>41</v>
      </c>
      <c r="D609" s="13" t="s">
        <v>60</v>
      </c>
      <c r="E609" s="13">
        <v>5.30730971</v>
      </c>
      <c r="F609" s="13" t="s">
        <v>36</v>
      </c>
      <c r="G609" s="20">
        <v>1.0017</v>
      </c>
      <c r="H609" s="13">
        <f t="shared" si="9"/>
        <v>0.26491512977937504</v>
      </c>
      <c r="K609" s="10"/>
    </row>
    <row r="610" spans="1:11" ht="14.25">
      <c r="A610" s="56">
        <v>39290</v>
      </c>
      <c r="B610" s="13">
        <v>651</v>
      </c>
      <c r="C610" s="13" t="s">
        <v>41</v>
      </c>
      <c r="D610" s="13" t="s">
        <v>61</v>
      </c>
      <c r="E610" s="13">
        <v>4.851952074</v>
      </c>
      <c r="F610" s="13" t="s">
        <v>36</v>
      </c>
      <c r="G610" s="20">
        <v>1.0017</v>
      </c>
      <c r="H610" s="13">
        <f t="shared" si="9"/>
        <v>0.24218588769092542</v>
      </c>
      <c r="K610" s="10"/>
    </row>
    <row r="611" spans="1:11" ht="14.25">
      <c r="A611" s="56">
        <v>39290</v>
      </c>
      <c r="B611" s="13">
        <v>651</v>
      </c>
      <c r="C611" s="13" t="s">
        <v>41</v>
      </c>
      <c r="D611" s="13" t="s">
        <v>62</v>
      </c>
      <c r="E611" s="13">
        <v>15.83117221</v>
      </c>
      <c r="F611" s="13" t="s">
        <v>36</v>
      </c>
      <c r="G611" s="20">
        <v>1.0017</v>
      </c>
      <c r="H611" s="13">
        <f t="shared" si="9"/>
        <v>0.7902152445842069</v>
      </c>
      <c r="K611" s="10"/>
    </row>
    <row r="612" spans="1:11" ht="14.25">
      <c r="A612" s="56">
        <v>39290</v>
      </c>
      <c r="B612" s="13">
        <v>651</v>
      </c>
      <c r="C612" s="13" t="s">
        <v>41</v>
      </c>
      <c r="D612" s="13" t="s">
        <v>63</v>
      </c>
      <c r="E612" s="13">
        <v>0.5048119161</v>
      </c>
      <c r="F612" s="13" t="s">
        <v>36</v>
      </c>
      <c r="G612" s="20">
        <v>1.0017</v>
      </c>
      <c r="H612" s="13">
        <f t="shared" si="9"/>
        <v>0.025197759613656785</v>
      </c>
      <c r="K612" s="10"/>
    </row>
    <row r="613" spans="1:11" ht="14.25">
      <c r="A613" s="56">
        <v>39290</v>
      </c>
      <c r="B613" s="13">
        <v>651</v>
      </c>
      <c r="C613" s="13" t="s">
        <v>41</v>
      </c>
      <c r="D613" s="13" t="s">
        <v>64</v>
      </c>
      <c r="E613" s="13">
        <v>3.368756119</v>
      </c>
      <c r="F613" s="13" t="s">
        <v>36</v>
      </c>
      <c r="G613" s="20">
        <v>1.0017</v>
      </c>
      <c r="H613" s="13">
        <f t="shared" si="9"/>
        <v>0.1681519476390137</v>
      </c>
      <c r="K613" s="10"/>
    </row>
    <row r="614" spans="1:11" ht="14.25">
      <c r="A614" s="56">
        <v>39290</v>
      </c>
      <c r="B614" s="13">
        <v>651</v>
      </c>
      <c r="C614" s="13" t="s">
        <v>41</v>
      </c>
      <c r="D614" s="13" t="s">
        <v>65</v>
      </c>
      <c r="E614" s="13">
        <v>0.3947344013</v>
      </c>
      <c r="F614" s="13" t="s">
        <v>36</v>
      </c>
      <c r="G614" s="20">
        <v>1.0017</v>
      </c>
      <c r="H614" s="13">
        <f t="shared" si="9"/>
        <v>0.019703224583208546</v>
      </c>
      <c r="K614" s="10"/>
    </row>
    <row r="615" spans="1:11" ht="14.25">
      <c r="A615" s="56">
        <v>39290</v>
      </c>
      <c r="B615" s="13">
        <v>651</v>
      </c>
      <c r="C615" s="13" t="s">
        <v>41</v>
      </c>
      <c r="D615" s="13" t="s">
        <v>66</v>
      </c>
      <c r="E615" s="13">
        <v>1.808032668</v>
      </c>
      <c r="F615" s="13" t="s">
        <v>36</v>
      </c>
      <c r="G615" s="21">
        <v>1.0017</v>
      </c>
      <c r="H615" s="13">
        <f t="shared" si="9"/>
        <v>0.09024821144055108</v>
      </c>
      <c r="K615" s="10"/>
    </row>
    <row r="616" spans="1:11" ht="15" thickBot="1">
      <c r="A616" s="62">
        <v>39290</v>
      </c>
      <c r="B616" s="17">
        <v>651</v>
      </c>
      <c r="C616" s="17" t="s">
        <v>41</v>
      </c>
      <c r="D616" s="17" t="s">
        <v>67</v>
      </c>
      <c r="E616" s="17">
        <v>3.197043925</v>
      </c>
      <c r="F616" s="17" t="s">
        <v>36</v>
      </c>
      <c r="G616" s="22">
        <v>1.0017</v>
      </c>
      <c r="H616" s="17">
        <f t="shared" si="9"/>
        <v>0.15958090870520117</v>
      </c>
      <c r="K616" s="10"/>
    </row>
    <row r="617" spans="1:11" ht="14.25">
      <c r="A617" s="56">
        <v>39290</v>
      </c>
      <c r="B617" s="13">
        <v>660</v>
      </c>
      <c r="C617" s="13" t="s">
        <v>38</v>
      </c>
      <c r="D617" s="13" t="s">
        <v>53</v>
      </c>
      <c r="E617" s="13">
        <v>140.513003</v>
      </c>
      <c r="F617" s="13" t="s">
        <v>36</v>
      </c>
      <c r="G617" s="20">
        <v>1.0012</v>
      </c>
      <c r="H617" s="13">
        <f t="shared" si="9"/>
        <v>7.017229474630444</v>
      </c>
      <c r="K617" s="10"/>
    </row>
    <row r="618" spans="1:11" ht="14.25">
      <c r="A618" s="56">
        <v>39290</v>
      </c>
      <c r="B618" s="13">
        <v>660</v>
      </c>
      <c r="C618" s="13" t="s">
        <v>38</v>
      </c>
      <c r="D618" s="13" t="s">
        <v>54</v>
      </c>
      <c r="E618" s="13">
        <v>1.915167758</v>
      </c>
      <c r="F618" s="13" t="s">
        <v>36</v>
      </c>
      <c r="G618" s="20">
        <v>1.0012</v>
      </c>
      <c r="H618" s="13">
        <f t="shared" si="9"/>
        <v>0.0956436155613264</v>
      </c>
      <c r="K618" s="10"/>
    </row>
    <row r="619" spans="1:11" ht="14.25">
      <c r="A619" s="56">
        <v>39290</v>
      </c>
      <c r="B619" s="13">
        <v>660</v>
      </c>
      <c r="C619" s="13" t="s">
        <v>38</v>
      </c>
      <c r="D619" s="13" t="s">
        <v>55</v>
      </c>
      <c r="E619" s="13">
        <v>64.17823861</v>
      </c>
      <c r="F619" s="13" t="s">
        <v>36</v>
      </c>
      <c r="G619" s="20">
        <v>1.0012</v>
      </c>
      <c r="H619" s="13">
        <f t="shared" si="9"/>
        <v>3.2050658514782255</v>
      </c>
      <c r="K619" s="10"/>
    </row>
    <row r="620" spans="1:11" ht="14.25">
      <c r="A620" s="56">
        <v>39290</v>
      </c>
      <c r="B620" s="13">
        <v>660</v>
      </c>
      <c r="C620" s="13" t="s">
        <v>38</v>
      </c>
      <c r="D620" s="13" t="s">
        <v>56</v>
      </c>
      <c r="E620" s="13">
        <v>0.0001631446029</v>
      </c>
      <c r="F620" s="13" t="s">
        <v>36</v>
      </c>
      <c r="G620" s="20">
        <v>1.0012</v>
      </c>
      <c r="H620" s="13">
        <f t="shared" si="9"/>
        <v>8.14745320115861E-06</v>
      </c>
      <c r="K620" s="10"/>
    </row>
    <row r="621" spans="1:11" ht="14.25">
      <c r="A621" s="56">
        <v>39290</v>
      </c>
      <c r="B621" s="13">
        <v>660</v>
      </c>
      <c r="C621" s="13" t="s">
        <v>38</v>
      </c>
      <c r="D621" s="13" t="s">
        <v>57</v>
      </c>
      <c r="E621" s="13">
        <v>35.40259856</v>
      </c>
      <c r="F621" s="13" t="s">
        <v>36</v>
      </c>
      <c r="G621" s="20">
        <v>1.0012</v>
      </c>
      <c r="H621" s="13">
        <f t="shared" si="9"/>
        <v>1.768008318018378</v>
      </c>
      <c r="K621" s="10"/>
    </row>
    <row r="622" spans="1:11" ht="14.25">
      <c r="A622" s="56">
        <v>39290</v>
      </c>
      <c r="B622" s="13">
        <v>660</v>
      </c>
      <c r="C622" s="13" t="s">
        <v>38</v>
      </c>
      <c r="D622" s="13" t="s">
        <v>58</v>
      </c>
      <c r="E622" s="13">
        <v>59.75447077</v>
      </c>
      <c r="F622" s="13" t="s">
        <v>36</v>
      </c>
      <c r="G622" s="20">
        <v>1.0012</v>
      </c>
      <c r="H622" s="13">
        <f t="shared" si="9"/>
        <v>2.984142567419097</v>
      </c>
      <c r="K622" s="10"/>
    </row>
    <row r="623" spans="1:11" ht="14.25">
      <c r="A623" s="56">
        <v>39290</v>
      </c>
      <c r="B623" s="13">
        <v>660</v>
      </c>
      <c r="C623" s="13" t="s">
        <v>38</v>
      </c>
      <c r="D623" s="13" t="s">
        <v>59</v>
      </c>
      <c r="E623" s="13">
        <v>15.32692842</v>
      </c>
      <c r="F623" s="13" t="s">
        <v>36</v>
      </c>
      <c r="G623" s="20">
        <v>1.0012</v>
      </c>
      <c r="H623" s="13">
        <f t="shared" si="9"/>
        <v>0.7654279075109868</v>
      </c>
      <c r="K623" s="10"/>
    </row>
    <row r="624" spans="1:11" ht="14.25">
      <c r="A624" s="56">
        <v>39290</v>
      </c>
      <c r="B624" s="13">
        <v>660</v>
      </c>
      <c r="C624" s="13" t="s">
        <v>38</v>
      </c>
      <c r="D624" s="13" t="s">
        <v>60</v>
      </c>
      <c r="E624" s="13">
        <v>3.0999827</v>
      </c>
      <c r="F624" s="13" t="s">
        <v>36</v>
      </c>
      <c r="G624" s="20">
        <v>1.0012</v>
      </c>
      <c r="H624" s="13">
        <f t="shared" si="9"/>
        <v>0.15481335896923692</v>
      </c>
      <c r="K624" s="10"/>
    </row>
    <row r="625" spans="1:11" ht="14.25">
      <c r="A625" s="56">
        <v>39290</v>
      </c>
      <c r="B625" s="13">
        <v>660</v>
      </c>
      <c r="C625" s="13" t="s">
        <v>38</v>
      </c>
      <c r="D625" s="13" t="s">
        <v>61</v>
      </c>
      <c r="E625" s="13">
        <v>5.453099962</v>
      </c>
      <c r="F625" s="13" t="s">
        <v>36</v>
      </c>
      <c r="G625" s="20">
        <v>1.0012</v>
      </c>
      <c r="H625" s="13">
        <f t="shared" si="9"/>
        <v>0.27232820425489407</v>
      </c>
      <c r="K625" s="10"/>
    </row>
    <row r="626" spans="1:11" ht="14.25">
      <c r="A626" s="56">
        <v>39290</v>
      </c>
      <c r="B626" s="13">
        <v>660</v>
      </c>
      <c r="C626" s="13" t="s">
        <v>38</v>
      </c>
      <c r="D626" s="13" t="s">
        <v>62</v>
      </c>
      <c r="E626" s="13">
        <v>12.39577803</v>
      </c>
      <c r="F626" s="13" t="s">
        <v>36</v>
      </c>
      <c r="G626" s="20">
        <v>1.0012</v>
      </c>
      <c r="H626" s="13">
        <f t="shared" si="9"/>
        <v>0.6190460462445067</v>
      </c>
      <c r="K626" s="57"/>
    </row>
    <row r="627" spans="1:11" ht="14.25">
      <c r="A627" s="56">
        <v>39290</v>
      </c>
      <c r="B627" s="13">
        <v>660</v>
      </c>
      <c r="C627" s="13" t="s">
        <v>38</v>
      </c>
      <c r="D627" s="13" t="s">
        <v>63</v>
      </c>
      <c r="E627" s="13">
        <v>0.27932477390000005</v>
      </c>
      <c r="F627" s="13" t="s">
        <v>36</v>
      </c>
      <c r="G627" s="20">
        <v>1.0012</v>
      </c>
      <c r="H627" s="13">
        <f t="shared" si="9"/>
        <v>0.013949499295844988</v>
      </c>
      <c r="K627" s="57"/>
    </row>
    <row r="628" spans="1:11" ht="14.25">
      <c r="A628" s="56">
        <v>39290</v>
      </c>
      <c r="B628" s="13">
        <v>660</v>
      </c>
      <c r="C628" s="13" t="s">
        <v>38</v>
      </c>
      <c r="D628" s="13" t="s">
        <v>64</v>
      </c>
      <c r="E628" s="13">
        <v>5.957668755</v>
      </c>
      <c r="F628" s="13" t="s">
        <v>36</v>
      </c>
      <c r="G628" s="20">
        <v>1.0012</v>
      </c>
      <c r="H628" s="13">
        <f t="shared" si="9"/>
        <v>0.29752640606272474</v>
      </c>
      <c r="K628" s="57"/>
    </row>
    <row r="629" spans="1:8" ht="14.25">
      <c r="A629" s="56">
        <v>39290</v>
      </c>
      <c r="B629" s="13">
        <v>660</v>
      </c>
      <c r="C629" s="13" t="s">
        <v>38</v>
      </c>
      <c r="D629" s="13" t="s">
        <v>65</v>
      </c>
      <c r="E629" s="13">
        <v>0.4762819064</v>
      </c>
      <c r="F629" s="13" t="s">
        <v>36</v>
      </c>
      <c r="G629" s="20">
        <v>1.0012</v>
      </c>
      <c r="H629" s="13">
        <f t="shared" si="9"/>
        <v>0.023785552656811825</v>
      </c>
    </row>
    <row r="630" spans="1:8" ht="14.25">
      <c r="A630" s="56">
        <v>39290</v>
      </c>
      <c r="B630" s="13">
        <v>660</v>
      </c>
      <c r="C630" s="13" t="s">
        <v>38</v>
      </c>
      <c r="D630" s="13" t="s">
        <v>66</v>
      </c>
      <c r="E630" s="13">
        <v>1.3152978499999999</v>
      </c>
      <c r="F630" s="13" t="s">
        <v>36</v>
      </c>
      <c r="G630" s="20">
        <v>1.0012</v>
      </c>
      <c r="H630" s="13">
        <f t="shared" si="9"/>
        <v>0.06568606921693966</v>
      </c>
    </row>
    <row r="631" spans="1:8" ht="15" thickBot="1">
      <c r="A631" s="62">
        <v>39290</v>
      </c>
      <c r="B631" s="17">
        <v>660</v>
      </c>
      <c r="C631" s="17" t="s">
        <v>38</v>
      </c>
      <c r="D631" s="17" t="s">
        <v>67</v>
      </c>
      <c r="E631" s="17">
        <v>2.035381005</v>
      </c>
      <c r="F631" s="17" t="s">
        <v>36</v>
      </c>
      <c r="G631" s="22">
        <v>1.0012</v>
      </c>
      <c r="H631" s="17">
        <f t="shared" si="9"/>
        <v>0.10164707376148621</v>
      </c>
    </row>
    <row r="632" spans="1:8" ht="14.25">
      <c r="A632" s="56">
        <v>39290</v>
      </c>
      <c r="B632" s="13">
        <v>704</v>
      </c>
      <c r="C632" s="13">
        <v>76</v>
      </c>
      <c r="D632" s="13" t="s">
        <v>53</v>
      </c>
      <c r="E632" s="13">
        <v>11.60999687</v>
      </c>
      <c r="F632" s="13" t="s">
        <v>36</v>
      </c>
      <c r="G632" s="20">
        <v>1.0012</v>
      </c>
      <c r="H632" s="13">
        <f t="shared" si="9"/>
        <v>0.5798040786056732</v>
      </c>
    </row>
    <row r="633" spans="1:8" ht="14.25">
      <c r="A633" s="56">
        <v>39290</v>
      </c>
      <c r="B633" s="13">
        <v>704</v>
      </c>
      <c r="C633" s="13">
        <v>76</v>
      </c>
      <c r="D633" s="13" t="s">
        <v>54</v>
      </c>
      <c r="E633" s="13">
        <v>0.9567674607</v>
      </c>
      <c r="F633" s="13" t="s">
        <v>36</v>
      </c>
      <c r="G633" s="20">
        <v>1.0012</v>
      </c>
      <c r="H633" s="13">
        <f t="shared" si="9"/>
        <v>0.04778103579204954</v>
      </c>
    </row>
    <row r="634" spans="1:8" ht="14.25">
      <c r="A634" s="56">
        <v>39290</v>
      </c>
      <c r="B634" s="13">
        <v>704</v>
      </c>
      <c r="C634" s="13">
        <v>76</v>
      </c>
      <c r="D634" s="13" t="s">
        <v>55</v>
      </c>
      <c r="E634" s="13">
        <v>90.15355278</v>
      </c>
      <c r="F634" s="13" t="s">
        <v>36</v>
      </c>
      <c r="G634" s="20">
        <v>1.0012</v>
      </c>
      <c r="H634" s="13">
        <f t="shared" si="9"/>
        <v>4.502274909109069</v>
      </c>
    </row>
    <row r="635" spans="1:8" ht="14.25">
      <c r="A635" s="56">
        <v>39290</v>
      </c>
      <c r="B635" s="13">
        <v>704</v>
      </c>
      <c r="C635" s="13">
        <v>76</v>
      </c>
      <c r="D635" s="13" t="s">
        <v>56</v>
      </c>
      <c r="E635" s="13">
        <v>5.9838329429999994E-05</v>
      </c>
      <c r="F635" s="13" t="s">
        <v>36</v>
      </c>
      <c r="G635" s="20">
        <v>1.0012</v>
      </c>
      <c r="H635" s="13">
        <f t="shared" si="9"/>
        <v>2.9883304749300837E-06</v>
      </c>
    </row>
    <row r="636" spans="1:8" ht="14.25">
      <c r="A636" s="56">
        <v>39290</v>
      </c>
      <c r="B636" s="13">
        <v>704</v>
      </c>
      <c r="C636" s="13">
        <v>76</v>
      </c>
      <c r="D636" s="13" t="s">
        <v>57</v>
      </c>
      <c r="E636" s="13">
        <v>3.827315113</v>
      </c>
      <c r="F636" s="13" t="s">
        <v>36</v>
      </c>
      <c r="G636" s="20">
        <v>1.0012</v>
      </c>
      <c r="H636" s="13">
        <f t="shared" si="9"/>
        <v>0.19113639197962445</v>
      </c>
    </row>
    <row r="637" spans="1:8" ht="14.25">
      <c r="A637" s="56">
        <v>39290</v>
      </c>
      <c r="B637" s="13">
        <v>704</v>
      </c>
      <c r="C637" s="13">
        <v>76</v>
      </c>
      <c r="D637" s="13" t="s">
        <v>58</v>
      </c>
      <c r="E637" s="13">
        <v>15.49411547</v>
      </c>
      <c r="F637" s="13" t="s">
        <v>36</v>
      </c>
      <c r="G637" s="20">
        <v>1.0012</v>
      </c>
      <c r="H637" s="13">
        <f t="shared" si="9"/>
        <v>0.7737772408110267</v>
      </c>
    </row>
    <row r="638" spans="1:8" ht="14.25">
      <c r="A638" s="56">
        <v>39290</v>
      </c>
      <c r="B638" s="13">
        <v>704</v>
      </c>
      <c r="C638" s="13">
        <v>76</v>
      </c>
      <c r="D638" s="13" t="s">
        <v>59</v>
      </c>
      <c r="E638" s="13">
        <v>6.307495362</v>
      </c>
      <c r="F638" s="13" t="s">
        <v>36</v>
      </c>
      <c r="G638" s="20">
        <v>1.0012</v>
      </c>
      <c r="H638" s="13">
        <f t="shared" si="9"/>
        <v>0.31499677197363163</v>
      </c>
    </row>
    <row r="639" spans="1:8" ht="14.25">
      <c r="A639" s="56">
        <v>39290</v>
      </c>
      <c r="B639" s="13">
        <v>704</v>
      </c>
      <c r="C639" s="13">
        <v>76</v>
      </c>
      <c r="D639" s="13" t="s">
        <v>60</v>
      </c>
      <c r="E639" s="13">
        <v>5.502452137</v>
      </c>
      <c r="F639" s="13" t="s">
        <v>36</v>
      </c>
      <c r="G639" s="20">
        <v>1.0012</v>
      </c>
      <c r="H639" s="13">
        <f t="shared" si="9"/>
        <v>0.2747928554234918</v>
      </c>
    </row>
    <row r="640" spans="1:8" ht="14.25">
      <c r="A640" s="56">
        <v>39290</v>
      </c>
      <c r="B640" s="13">
        <v>704</v>
      </c>
      <c r="C640" s="13">
        <v>76</v>
      </c>
      <c r="D640" s="13" t="s">
        <v>61</v>
      </c>
      <c r="E640" s="13">
        <v>1.438189623</v>
      </c>
      <c r="F640" s="13" t="s">
        <v>36</v>
      </c>
      <c r="G640" s="20">
        <v>1.0012</v>
      </c>
      <c r="H640" s="13">
        <f t="shared" si="9"/>
        <v>0.07182329319816219</v>
      </c>
    </row>
    <row r="641" spans="1:8" ht="14.25">
      <c r="A641" s="56">
        <v>39290</v>
      </c>
      <c r="B641" s="13">
        <v>704</v>
      </c>
      <c r="C641" s="13">
        <v>76</v>
      </c>
      <c r="D641" s="13" t="s">
        <v>62</v>
      </c>
      <c r="E641" s="13">
        <v>6.411390189</v>
      </c>
      <c r="F641" s="13" t="s">
        <v>36</v>
      </c>
      <c r="G641" s="20">
        <v>1.0012</v>
      </c>
      <c r="H641" s="13">
        <f t="shared" si="9"/>
        <v>0.3201852871054734</v>
      </c>
    </row>
    <row r="642" spans="1:8" ht="14.25">
      <c r="A642" s="56">
        <v>39290</v>
      </c>
      <c r="B642" s="13">
        <v>704</v>
      </c>
      <c r="C642" s="13">
        <v>76</v>
      </c>
      <c r="D642" s="13" t="s">
        <v>63</v>
      </c>
      <c r="E642" s="13">
        <v>0.1024796885</v>
      </c>
      <c r="F642" s="13" t="s">
        <v>36</v>
      </c>
      <c r="G642" s="20">
        <v>1.0012</v>
      </c>
      <c r="H642" s="13">
        <f aca="true" t="shared" si="10" ref="H642:H705">E642*0.05/G642</f>
        <v>0.005117843013383939</v>
      </c>
    </row>
    <row r="643" spans="1:8" ht="14.25">
      <c r="A643" s="56">
        <v>39290</v>
      </c>
      <c r="B643" s="13">
        <v>704</v>
      </c>
      <c r="C643" s="13">
        <v>76</v>
      </c>
      <c r="D643" s="13" t="s">
        <v>64</v>
      </c>
      <c r="E643" s="13">
        <v>1.114916973</v>
      </c>
      <c r="F643" s="13" t="s">
        <v>36</v>
      </c>
      <c r="G643" s="20">
        <v>1.0012</v>
      </c>
      <c r="H643" s="13">
        <f t="shared" si="10"/>
        <v>0.05567903380942868</v>
      </c>
    </row>
    <row r="644" spans="1:8" ht="14.25">
      <c r="A644" s="56">
        <v>39290</v>
      </c>
      <c r="B644" s="13">
        <v>704</v>
      </c>
      <c r="C644" s="13">
        <v>76</v>
      </c>
      <c r="D644" s="13" t="s">
        <v>65</v>
      </c>
      <c r="E644" s="13">
        <v>0.4935404284</v>
      </c>
      <c r="F644" s="13" t="s">
        <v>36</v>
      </c>
      <c r="G644" s="20">
        <v>1.0012</v>
      </c>
      <c r="H644" s="13">
        <f t="shared" si="10"/>
        <v>0.024647444486616057</v>
      </c>
    </row>
    <row r="645" spans="1:10" ht="14.25">
      <c r="A645" s="56">
        <v>39290</v>
      </c>
      <c r="B645" s="13">
        <v>704</v>
      </c>
      <c r="C645" s="13">
        <v>76</v>
      </c>
      <c r="D645" s="13" t="s">
        <v>66</v>
      </c>
      <c r="E645" s="13">
        <v>0.05708042542</v>
      </c>
      <c r="F645" s="13" t="s">
        <v>36</v>
      </c>
      <c r="G645" s="21">
        <v>1.0012</v>
      </c>
      <c r="H645" s="13">
        <f t="shared" si="10"/>
        <v>0.0028506005503395925</v>
      </c>
      <c r="I645" s="2"/>
      <c r="J645" s="38"/>
    </row>
    <row r="646" spans="1:8" ht="15" thickBot="1">
      <c r="A646" s="62">
        <v>39290</v>
      </c>
      <c r="B646" s="17">
        <v>704</v>
      </c>
      <c r="C646" s="17">
        <v>76</v>
      </c>
      <c r="D646" s="17" t="s">
        <v>67</v>
      </c>
      <c r="E646" s="17">
        <v>1.994379121</v>
      </c>
      <c r="F646" s="17" t="s">
        <v>36</v>
      </c>
      <c r="G646" s="22">
        <v>1.0012</v>
      </c>
      <c r="H646" s="17">
        <f t="shared" si="10"/>
        <v>0.09959943672592887</v>
      </c>
    </row>
    <row r="647" spans="1:8" ht="14.25">
      <c r="A647" s="56">
        <v>39290</v>
      </c>
      <c r="B647" s="13">
        <v>728</v>
      </c>
      <c r="C647" s="13">
        <v>18</v>
      </c>
      <c r="D647" s="13" t="s">
        <v>53</v>
      </c>
      <c r="E647" s="13">
        <v>18.21298696</v>
      </c>
      <c r="F647" s="13" t="s">
        <v>36</v>
      </c>
      <c r="G647" s="20">
        <v>1.0018</v>
      </c>
      <c r="H647" s="13">
        <f t="shared" si="10"/>
        <v>0.9090131243761229</v>
      </c>
    </row>
    <row r="648" spans="1:8" ht="14.25">
      <c r="A648" s="56">
        <v>39290</v>
      </c>
      <c r="B648" s="13">
        <v>728</v>
      </c>
      <c r="C648" s="13">
        <v>18</v>
      </c>
      <c r="D648" s="13" t="s">
        <v>54</v>
      </c>
      <c r="E648" s="13">
        <v>1.210751348</v>
      </c>
      <c r="F648" s="13" t="s">
        <v>36</v>
      </c>
      <c r="G648" s="20">
        <v>1.0018</v>
      </c>
      <c r="H648" s="13">
        <f t="shared" si="10"/>
        <v>0.060428795567977645</v>
      </c>
    </row>
    <row r="649" spans="1:8" ht="14.25">
      <c r="A649" s="56">
        <v>39290</v>
      </c>
      <c r="B649" s="13">
        <v>728</v>
      </c>
      <c r="C649" s="13">
        <v>18</v>
      </c>
      <c r="D649" s="13" t="s">
        <v>55</v>
      </c>
      <c r="E649" s="13">
        <v>64.84318399</v>
      </c>
      <c r="F649" s="13" t="s">
        <v>36</v>
      </c>
      <c r="G649" s="20">
        <v>1.0018</v>
      </c>
      <c r="H649" s="13">
        <f t="shared" si="10"/>
        <v>3.236333798662408</v>
      </c>
    </row>
    <row r="650" spans="1:8" ht="14.25">
      <c r="A650" s="56">
        <v>39290</v>
      </c>
      <c r="B650" s="13">
        <v>728</v>
      </c>
      <c r="C650" s="13">
        <v>18</v>
      </c>
      <c r="D650" s="13" t="s">
        <v>56</v>
      </c>
      <c r="E650" s="13">
        <v>0.0001200816389</v>
      </c>
      <c r="F650" s="13" t="s">
        <v>36</v>
      </c>
      <c r="G650" s="20">
        <v>1.0018</v>
      </c>
      <c r="H650" s="13">
        <f t="shared" si="10"/>
        <v>5.9932940157716104E-06</v>
      </c>
    </row>
    <row r="651" spans="1:8" ht="14.25">
      <c r="A651" s="56">
        <v>39290</v>
      </c>
      <c r="B651" s="13">
        <v>728</v>
      </c>
      <c r="C651" s="13">
        <v>18</v>
      </c>
      <c r="D651" s="13" t="s">
        <v>57</v>
      </c>
      <c r="E651" s="13">
        <v>7.506370509</v>
      </c>
      <c r="F651" s="13" t="s">
        <v>36</v>
      </c>
      <c r="G651" s="20">
        <v>1.0018</v>
      </c>
      <c r="H651" s="13">
        <f t="shared" si="10"/>
        <v>0.3746441659512877</v>
      </c>
    </row>
    <row r="652" spans="1:8" ht="14.25">
      <c r="A652" s="56">
        <v>39290</v>
      </c>
      <c r="B652" s="13">
        <v>728</v>
      </c>
      <c r="C652" s="13">
        <v>18</v>
      </c>
      <c r="D652" s="13" t="s">
        <v>58</v>
      </c>
      <c r="E652" s="13">
        <v>57.06890897</v>
      </c>
      <c r="F652" s="13" t="s">
        <v>36</v>
      </c>
      <c r="G652" s="20">
        <v>1.0018</v>
      </c>
      <c r="H652" s="13">
        <f t="shared" si="10"/>
        <v>2.84831847524456</v>
      </c>
    </row>
    <row r="653" spans="1:8" ht="14.25">
      <c r="A653" s="56">
        <v>39290</v>
      </c>
      <c r="B653" s="13">
        <v>728</v>
      </c>
      <c r="C653" s="13">
        <v>18</v>
      </c>
      <c r="D653" s="13" t="s">
        <v>59</v>
      </c>
      <c r="E653" s="13">
        <v>9.030154187</v>
      </c>
      <c r="F653" s="13" t="s">
        <v>36</v>
      </c>
      <c r="G653" s="20">
        <v>1.0018</v>
      </c>
      <c r="H653" s="13">
        <f t="shared" si="10"/>
        <v>0.45069645572968664</v>
      </c>
    </row>
    <row r="654" spans="1:8" ht="14.25">
      <c r="A654" s="56">
        <v>39290</v>
      </c>
      <c r="B654" s="13">
        <v>728</v>
      </c>
      <c r="C654" s="13">
        <v>18</v>
      </c>
      <c r="D654" s="13" t="s">
        <v>60</v>
      </c>
      <c r="E654" s="13">
        <v>3.354687569</v>
      </c>
      <c r="F654" s="13" t="s">
        <v>36</v>
      </c>
      <c r="G654" s="20">
        <v>1.0018</v>
      </c>
      <c r="H654" s="13">
        <f t="shared" si="10"/>
        <v>0.16743299905170694</v>
      </c>
    </row>
    <row r="655" spans="1:8" ht="14.25">
      <c r="A655" s="56">
        <v>39290</v>
      </c>
      <c r="B655" s="13">
        <v>728</v>
      </c>
      <c r="C655" s="13">
        <v>18</v>
      </c>
      <c r="D655" s="13" t="s">
        <v>61</v>
      </c>
      <c r="E655" s="13">
        <v>1.892466264</v>
      </c>
      <c r="F655" s="13" t="s">
        <v>36</v>
      </c>
      <c r="G655" s="20">
        <v>1.0018</v>
      </c>
      <c r="H655" s="13">
        <f t="shared" si="10"/>
        <v>0.09445329726492314</v>
      </c>
    </row>
    <row r="656" spans="1:8" ht="14.25">
      <c r="A656" s="56">
        <v>39290</v>
      </c>
      <c r="B656" s="13">
        <v>728</v>
      </c>
      <c r="C656" s="13">
        <v>18</v>
      </c>
      <c r="D656" s="13" t="s">
        <v>62</v>
      </c>
      <c r="E656" s="13">
        <v>5.886659364</v>
      </c>
      <c r="F656" s="13" t="s">
        <v>36</v>
      </c>
      <c r="G656" s="20">
        <v>1.0018</v>
      </c>
      <c r="H656" s="13">
        <f t="shared" si="10"/>
        <v>0.2938041207825913</v>
      </c>
    </row>
    <row r="657" spans="1:8" ht="14.25">
      <c r="A657" s="56">
        <v>39290</v>
      </c>
      <c r="B657" s="13">
        <v>728</v>
      </c>
      <c r="C657" s="13">
        <v>18</v>
      </c>
      <c r="D657" s="13" t="s">
        <v>63</v>
      </c>
      <c r="E657" s="13">
        <v>0.2851155271</v>
      </c>
      <c r="F657" s="13" t="s">
        <v>36</v>
      </c>
      <c r="G657" s="20">
        <v>1.0018</v>
      </c>
      <c r="H657" s="13">
        <f t="shared" si="10"/>
        <v>0.014230162063286084</v>
      </c>
    </row>
    <row r="658" spans="1:8" ht="14.25">
      <c r="A658" s="56">
        <v>39290</v>
      </c>
      <c r="B658" s="13">
        <v>728</v>
      </c>
      <c r="C658" s="13">
        <v>18</v>
      </c>
      <c r="D658" s="13" t="s">
        <v>64</v>
      </c>
      <c r="E658" s="13">
        <v>2.387766787</v>
      </c>
      <c r="F658" s="13" t="s">
        <v>36</v>
      </c>
      <c r="G658" s="20">
        <v>1.0018</v>
      </c>
      <c r="H658" s="13">
        <f t="shared" si="10"/>
        <v>0.11917382646236774</v>
      </c>
    </row>
    <row r="659" spans="1:8" ht="14.25">
      <c r="A659" s="56">
        <v>39290</v>
      </c>
      <c r="B659" s="13">
        <v>728</v>
      </c>
      <c r="C659" s="13">
        <v>18</v>
      </c>
      <c r="D659" s="13" t="s">
        <v>65</v>
      </c>
      <c r="E659" s="13">
        <v>0.3905292361</v>
      </c>
      <c r="F659" s="13" t="s">
        <v>36</v>
      </c>
      <c r="G659" s="21">
        <v>1.0018</v>
      </c>
      <c r="H659" s="13">
        <f t="shared" si="10"/>
        <v>0.019491377325813537</v>
      </c>
    </row>
    <row r="660" spans="1:8" ht="14.25">
      <c r="A660" s="56">
        <v>39290</v>
      </c>
      <c r="B660" s="13">
        <v>728</v>
      </c>
      <c r="C660" s="13">
        <v>18</v>
      </c>
      <c r="D660" s="13" t="s">
        <v>66</v>
      </c>
      <c r="E660" s="13">
        <v>0.17475499930000002</v>
      </c>
      <c r="F660" s="13" t="s">
        <v>36</v>
      </c>
      <c r="G660" s="21">
        <v>1.0018</v>
      </c>
      <c r="H660" s="13">
        <f t="shared" si="10"/>
        <v>0.00872205027450589</v>
      </c>
    </row>
    <row r="661" spans="1:8" ht="15" thickBot="1">
      <c r="A661" s="62">
        <v>39290</v>
      </c>
      <c r="B661" s="17">
        <v>728</v>
      </c>
      <c r="C661" s="17">
        <v>18</v>
      </c>
      <c r="D661" s="17" t="s">
        <v>67</v>
      </c>
      <c r="E661" s="17">
        <v>2.384461163</v>
      </c>
      <c r="F661" s="17" t="s">
        <v>36</v>
      </c>
      <c r="G661" s="22">
        <v>1.0018</v>
      </c>
      <c r="H661" s="17">
        <f t="shared" si="10"/>
        <v>0.11900884223397884</v>
      </c>
    </row>
    <row r="662" spans="1:8" ht="14.25">
      <c r="A662" s="56">
        <v>39290</v>
      </c>
      <c r="B662" s="13">
        <v>729</v>
      </c>
      <c r="C662" s="13">
        <v>29</v>
      </c>
      <c r="D662" s="13" t="s">
        <v>53</v>
      </c>
      <c r="E662" s="13">
        <v>5.115919779</v>
      </c>
      <c r="F662" s="13" t="s">
        <v>36</v>
      </c>
      <c r="G662" s="20">
        <v>1.0021</v>
      </c>
      <c r="H662" s="13">
        <f t="shared" si="10"/>
        <v>0.255259943069554</v>
      </c>
    </row>
    <row r="663" spans="1:8" ht="14.25">
      <c r="A663" s="56">
        <v>39290</v>
      </c>
      <c r="B663" s="13">
        <v>729</v>
      </c>
      <c r="C663" s="13">
        <v>29</v>
      </c>
      <c r="D663" s="13" t="s">
        <v>54</v>
      </c>
      <c r="E663" s="13">
        <v>1.7110491890000001</v>
      </c>
      <c r="F663" s="13" t="s">
        <v>36</v>
      </c>
      <c r="G663" s="20">
        <v>1.0021</v>
      </c>
      <c r="H663" s="13">
        <f t="shared" si="10"/>
        <v>0.0853731757808602</v>
      </c>
    </row>
    <row r="664" spans="1:8" ht="14.25">
      <c r="A664" s="56">
        <v>39290</v>
      </c>
      <c r="B664" s="13">
        <v>729</v>
      </c>
      <c r="C664" s="13">
        <v>29</v>
      </c>
      <c r="D664" s="13" t="s">
        <v>55</v>
      </c>
      <c r="E664" s="13">
        <v>136.706834</v>
      </c>
      <c r="F664" s="13" t="s">
        <v>36</v>
      </c>
      <c r="G664" s="20">
        <v>1.0021</v>
      </c>
      <c r="H664" s="13">
        <f t="shared" si="10"/>
        <v>6.821017563117453</v>
      </c>
    </row>
    <row r="665" spans="1:8" ht="14.25">
      <c r="A665" s="56">
        <v>39290</v>
      </c>
      <c r="B665" s="13">
        <v>729</v>
      </c>
      <c r="C665" s="13">
        <v>29</v>
      </c>
      <c r="D665" s="13" t="s">
        <v>56</v>
      </c>
      <c r="E665" s="13">
        <v>9.665244191999999E-05</v>
      </c>
      <c r="F665" s="13" t="s">
        <v>36</v>
      </c>
      <c r="G665" s="20">
        <v>1.0021</v>
      </c>
      <c r="H665" s="13">
        <f t="shared" si="10"/>
        <v>4.822494856800718E-06</v>
      </c>
    </row>
    <row r="666" spans="1:8" ht="14.25">
      <c r="A666" s="56">
        <v>39290</v>
      </c>
      <c r="B666" s="13">
        <v>729</v>
      </c>
      <c r="C666" s="13">
        <v>29</v>
      </c>
      <c r="D666" s="13" t="s">
        <v>57</v>
      </c>
      <c r="E666" s="13">
        <v>6.376463048</v>
      </c>
      <c r="F666" s="13" t="s">
        <v>36</v>
      </c>
      <c r="G666" s="20">
        <v>1.0021</v>
      </c>
      <c r="H666" s="13">
        <f t="shared" si="10"/>
        <v>0.3181550268436284</v>
      </c>
    </row>
    <row r="667" spans="1:8" ht="14.25">
      <c r="A667" s="56">
        <v>39290</v>
      </c>
      <c r="B667" s="13">
        <v>729</v>
      </c>
      <c r="C667" s="13">
        <v>29</v>
      </c>
      <c r="D667" s="13" t="s">
        <v>58</v>
      </c>
      <c r="E667" s="13">
        <v>40.64894788</v>
      </c>
      <c r="F667" s="13" t="s">
        <v>36</v>
      </c>
      <c r="G667" s="20">
        <v>1.0021</v>
      </c>
      <c r="H667" s="13">
        <f t="shared" si="10"/>
        <v>2.0281881987825567</v>
      </c>
    </row>
    <row r="668" spans="1:8" ht="14.25">
      <c r="A668" s="56">
        <v>39290</v>
      </c>
      <c r="B668" s="13">
        <v>729</v>
      </c>
      <c r="C668" s="13">
        <v>29</v>
      </c>
      <c r="D668" s="13" t="s">
        <v>59</v>
      </c>
      <c r="E668" s="13">
        <v>10.57739822</v>
      </c>
      <c r="F668" s="13" t="s">
        <v>36</v>
      </c>
      <c r="G668" s="20">
        <v>1.0021</v>
      </c>
      <c r="H668" s="13">
        <f t="shared" si="10"/>
        <v>0.5277616116156073</v>
      </c>
    </row>
    <row r="669" spans="1:8" ht="14.25">
      <c r="A669" s="56">
        <v>39290</v>
      </c>
      <c r="B669" s="13">
        <v>729</v>
      </c>
      <c r="C669" s="13">
        <v>29</v>
      </c>
      <c r="D669" s="13" t="s">
        <v>60</v>
      </c>
      <c r="E669" s="13">
        <v>14.63389311</v>
      </c>
      <c r="F669" s="13" t="s">
        <v>36</v>
      </c>
      <c r="G669" s="20">
        <v>1.0021</v>
      </c>
      <c r="H669" s="13">
        <f t="shared" si="10"/>
        <v>0.730161316734857</v>
      </c>
    </row>
    <row r="670" spans="1:8" ht="14.25">
      <c r="A670" s="56">
        <v>39290</v>
      </c>
      <c r="B670" s="13">
        <v>729</v>
      </c>
      <c r="C670" s="13">
        <v>29</v>
      </c>
      <c r="D670" s="13" t="s">
        <v>61</v>
      </c>
      <c r="E670" s="13">
        <v>1.17584175</v>
      </c>
      <c r="F670" s="13" t="s">
        <v>36</v>
      </c>
      <c r="G670" s="20">
        <v>1.0021</v>
      </c>
      <c r="H670" s="13">
        <f t="shared" si="10"/>
        <v>0.05866888284602336</v>
      </c>
    </row>
    <row r="671" spans="1:8" ht="14.25">
      <c r="A671" s="56">
        <v>39290</v>
      </c>
      <c r="B671" s="13">
        <v>729</v>
      </c>
      <c r="C671" s="13">
        <v>29</v>
      </c>
      <c r="D671" s="13" t="s">
        <v>62</v>
      </c>
      <c r="E671" s="13">
        <v>7.457525247</v>
      </c>
      <c r="F671" s="13" t="s">
        <v>36</v>
      </c>
      <c r="G671" s="20">
        <v>1.0021</v>
      </c>
      <c r="H671" s="13">
        <f t="shared" si="10"/>
        <v>0.37209486313741147</v>
      </c>
    </row>
    <row r="672" spans="1:8" ht="14.25">
      <c r="A672" s="56">
        <v>39290</v>
      </c>
      <c r="B672" s="13">
        <v>729</v>
      </c>
      <c r="C672" s="13">
        <v>29</v>
      </c>
      <c r="D672" s="13" t="s">
        <v>63</v>
      </c>
      <c r="E672" s="13">
        <v>0.2458403569</v>
      </c>
      <c r="F672" s="13" t="s">
        <v>36</v>
      </c>
      <c r="G672" s="20">
        <v>1.0021</v>
      </c>
      <c r="H672" s="13">
        <f t="shared" si="10"/>
        <v>0.012266258701726375</v>
      </c>
    </row>
    <row r="673" spans="1:8" ht="14.25">
      <c r="A673" s="56">
        <v>39290</v>
      </c>
      <c r="B673" s="13">
        <v>729</v>
      </c>
      <c r="C673" s="13">
        <v>29</v>
      </c>
      <c r="D673" s="13" t="s">
        <v>64</v>
      </c>
      <c r="E673" s="13">
        <v>2.192473367</v>
      </c>
      <c r="F673" s="13" t="s">
        <v>36</v>
      </c>
      <c r="G673" s="20">
        <v>1.0021</v>
      </c>
      <c r="H673" s="13">
        <f t="shared" si="10"/>
        <v>0.10939394107374513</v>
      </c>
    </row>
    <row r="674" spans="1:8" ht="14.25">
      <c r="A674" s="56">
        <v>39290</v>
      </c>
      <c r="B674" s="13">
        <v>729</v>
      </c>
      <c r="C674" s="13">
        <v>29</v>
      </c>
      <c r="D674" s="13" t="s">
        <v>65</v>
      </c>
      <c r="E674" s="13">
        <v>0.5457403144999999</v>
      </c>
      <c r="F674" s="13" t="s">
        <v>36</v>
      </c>
      <c r="G674" s="20">
        <v>1.0021</v>
      </c>
      <c r="H674" s="13">
        <f t="shared" si="10"/>
        <v>0.027229833075541363</v>
      </c>
    </row>
    <row r="675" spans="1:8" ht="14.25">
      <c r="A675" s="56">
        <v>39290</v>
      </c>
      <c r="B675" s="13">
        <v>729</v>
      </c>
      <c r="C675" s="13">
        <v>29</v>
      </c>
      <c r="D675" s="13" t="s">
        <v>66</v>
      </c>
      <c r="E675" s="13">
        <v>0.203735684</v>
      </c>
      <c r="F675" s="13" t="s">
        <v>36</v>
      </c>
      <c r="G675" s="20">
        <v>1.0021</v>
      </c>
      <c r="H675" s="13">
        <f t="shared" si="10"/>
        <v>0.010165436782756212</v>
      </c>
    </row>
    <row r="676" spans="1:8" ht="15" thickBot="1">
      <c r="A676" s="62">
        <v>39290</v>
      </c>
      <c r="B676" s="17">
        <v>729</v>
      </c>
      <c r="C676" s="17">
        <v>29</v>
      </c>
      <c r="D676" s="17" t="s">
        <v>67</v>
      </c>
      <c r="E676" s="17">
        <v>4.161731968</v>
      </c>
      <c r="F676" s="17" t="s">
        <v>36</v>
      </c>
      <c r="G676" s="22">
        <v>1.0021</v>
      </c>
      <c r="H676" s="17">
        <f t="shared" si="10"/>
        <v>0.20765053228220737</v>
      </c>
    </row>
    <row r="677" spans="1:8" ht="14.25">
      <c r="A677" s="56">
        <v>39290</v>
      </c>
      <c r="B677" s="13">
        <v>733</v>
      </c>
      <c r="C677" s="13">
        <v>24</v>
      </c>
      <c r="D677" s="13" t="s">
        <v>53</v>
      </c>
      <c r="E677" s="13">
        <v>80.20443774</v>
      </c>
      <c r="F677" s="13" t="s">
        <v>36</v>
      </c>
      <c r="G677" s="20">
        <v>1.0009</v>
      </c>
      <c r="H677" s="13">
        <f t="shared" si="10"/>
        <v>4.006615932660606</v>
      </c>
    </row>
    <row r="678" spans="1:8" ht="14.25">
      <c r="A678" s="56">
        <v>39290</v>
      </c>
      <c r="B678" s="13">
        <v>733</v>
      </c>
      <c r="C678" s="13">
        <v>24</v>
      </c>
      <c r="D678" s="13" t="s">
        <v>54</v>
      </c>
      <c r="E678" s="13">
        <v>2.0329158720000002</v>
      </c>
      <c r="F678" s="13" t="s">
        <v>36</v>
      </c>
      <c r="G678" s="20">
        <v>1.0009</v>
      </c>
      <c r="H678" s="13">
        <f t="shared" si="10"/>
        <v>0.10155439464481969</v>
      </c>
    </row>
    <row r="679" spans="1:8" ht="14.25">
      <c r="A679" s="56">
        <v>39290</v>
      </c>
      <c r="B679" s="13">
        <v>733</v>
      </c>
      <c r="C679" s="13">
        <v>24</v>
      </c>
      <c r="D679" s="13" t="s">
        <v>55</v>
      </c>
      <c r="E679" s="13">
        <v>71.26751147</v>
      </c>
      <c r="F679" s="13" t="s">
        <v>36</v>
      </c>
      <c r="G679" s="20">
        <v>1.0009</v>
      </c>
      <c r="H679" s="13">
        <f t="shared" si="10"/>
        <v>3.5601714192227</v>
      </c>
    </row>
    <row r="680" spans="1:8" ht="14.25">
      <c r="A680" s="56">
        <v>39290</v>
      </c>
      <c r="B680" s="13">
        <v>733</v>
      </c>
      <c r="C680" s="13">
        <v>24</v>
      </c>
      <c r="D680" s="13" t="s">
        <v>56</v>
      </c>
      <c r="E680" s="13">
        <v>0.00036636857649999997</v>
      </c>
      <c r="F680" s="13" t="s">
        <v>36</v>
      </c>
      <c r="G680" s="20">
        <v>1.0009</v>
      </c>
      <c r="H680" s="13">
        <f t="shared" si="10"/>
        <v>1.8301957063642726E-05</v>
      </c>
    </row>
    <row r="681" spans="1:11" ht="14.25">
      <c r="A681" s="56">
        <v>39290</v>
      </c>
      <c r="B681" s="13">
        <v>733</v>
      </c>
      <c r="C681" s="13">
        <v>24</v>
      </c>
      <c r="D681" s="13" t="s">
        <v>57</v>
      </c>
      <c r="E681" s="13">
        <v>25.24163547</v>
      </c>
      <c r="F681" s="13" t="s">
        <v>36</v>
      </c>
      <c r="G681" s="20">
        <v>1.0009</v>
      </c>
      <c r="H681" s="13">
        <f t="shared" si="10"/>
        <v>1.2609469212708564</v>
      </c>
      <c r="K681" s="61"/>
    </row>
    <row r="682" spans="1:11" ht="14.25">
      <c r="A682" s="56">
        <v>39290</v>
      </c>
      <c r="B682" s="13">
        <v>733</v>
      </c>
      <c r="C682" s="13">
        <v>24</v>
      </c>
      <c r="D682" s="13" t="s">
        <v>58</v>
      </c>
      <c r="E682" s="13">
        <v>48.30569623</v>
      </c>
      <c r="F682" s="13" t="s">
        <v>36</v>
      </c>
      <c r="G682" s="20">
        <v>1.0009</v>
      </c>
      <c r="H682" s="13">
        <f t="shared" si="10"/>
        <v>2.4131130097911884</v>
      </c>
      <c r="K682" s="56"/>
    </row>
    <row r="683" spans="1:11" ht="14.25">
      <c r="A683" s="56">
        <v>39290</v>
      </c>
      <c r="B683" s="13">
        <v>733</v>
      </c>
      <c r="C683" s="13">
        <v>24</v>
      </c>
      <c r="D683" s="13" t="s">
        <v>59</v>
      </c>
      <c r="E683" s="13">
        <v>11.86177155</v>
      </c>
      <c r="F683" s="13" t="s">
        <v>36</v>
      </c>
      <c r="G683" s="20">
        <v>1.0009</v>
      </c>
      <c r="H683" s="13">
        <f t="shared" si="10"/>
        <v>0.592555277750025</v>
      </c>
      <c r="K683" s="56"/>
    </row>
    <row r="684" spans="1:11" ht="14.25">
      <c r="A684" s="56">
        <v>39290</v>
      </c>
      <c r="B684" s="13">
        <v>733</v>
      </c>
      <c r="C684" s="13">
        <v>24</v>
      </c>
      <c r="D684" s="13" t="s">
        <v>60</v>
      </c>
      <c r="E684" s="13">
        <v>5.88917238</v>
      </c>
      <c r="F684" s="13" t="s">
        <v>36</v>
      </c>
      <c r="G684" s="20">
        <v>1.0009</v>
      </c>
      <c r="H684" s="13">
        <f t="shared" si="10"/>
        <v>0.2941938445399141</v>
      </c>
      <c r="K684" s="56"/>
    </row>
    <row r="685" spans="1:11" ht="14.25">
      <c r="A685" s="56">
        <v>39290</v>
      </c>
      <c r="B685" s="13">
        <v>733</v>
      </c>
      <c r="C685" s="13">
        <v>24</v>
      </c>
      <c r="D685" s="13" t="s">
        <v>61</v>
      </c>
      <c r="E685" s="13">
        <v>2.383029401</v>
      </c>
      <c r="F685" s="13" t="s">
        <v>36</v>
      </c>
      <c r="G685" s="20">
        <v>1.0009</v>
      </c>
      <c r="H685" s="13">
        <f t="shared" si="10"/>
        <v>0.11904433015286243</v>
      </c>
      <c r="K685" s="57"/>
    </row>
    <row r="686" spans="1:11" ht="14.25">
      <c r="A686" s="56">
        <v>39290</v>
      </c>
      <c r="B686" s="13">
        <v>733</v>
      </c>
      <c r="C686" s="13">
        <v>24</v>
      </c>
      <c r="D686" s="13" t="s">
        <v>62</v>
      </c>
      <c r="E686" s="13">
        <v>9.592112704</v>
      </c>
      <c r="F686" s="13" t="s">
        <v>36</v>
      </c>
      <c r="G686" s="20">
        <v>1.0009</v>
      </c>
      <c r="H686" s="13">
        <f t="shared" si="10"/>
        <v>0.47917437825956644</v>
      </c>
      <c r="K686" s="57"/>
    </row>
    <row r="687" spans="1:11" ht="14.25">
      <c r="A687" s="56">
        <v>39290</v>
      </c>
      <c r="B687" s="13">
        <v>733</v>
      </c>
      <c r="C687" s="13">
        <v>24</v>
      </c>
      <c r="D687" s="13" t="s">
        <v>63</v>
      </c>
      <c r="E687" s="13">
        <v>0.2013521482</v>
      </c>
      <c r="F687" s="13" t="s">
        <v>36</v>
      </c>
      <c r="G687" s="20">
        <v>1.0009</v>
      </c>
      <c r="H687" s="13">
        <f t="shared" si="10"/>
        <v>0.010058554710760318</v>
      </c>
      <c r="K687" s="56"/>
    </row>
    <row r="688" spans="1:11" ht="14.25">
      <c r="A688" s="56">
        <v>39290</v>
      </c>
      <c r="B688" s="13">
        <v>733</v>
      </c>
      <c r="C688" s="13">
        <v>24</v>
      </c>
      <c r="D688" s="13" t="s">
        <v>64</v>
      </c>
      <c r="E688" s="13">
        <v>3.973948618</v>
      </c>
      <c r="F688" s="13" t="s">
        <v>36</v>
      </c>
      <c r="G688" s="20">
        <v>1.0009</v>
      </c>
      <c r="H688" s="13">
        <f t="shared" si="10"/>
        <v>0.1985187640123889</v>
      </c>
      <c r="K688" s="56"/>
    </row>
    <row r="689" spans="1:11" ht="14.25">
      <c r="A689" s="56">
        <v>39290</v>
      </c>
      <c r="B689" s="13">
        <v>733</v>
      </c>
      <c r="C689" s="13">
        <v>24</v>
      </c>
      <c r="D689" s="13" t="s">
        <v>65</v>
      </c>
      <c r="E689" s="13">
        <v>0.3832327638</v>
      </c>
      <c r="F689" s="13" t="s">
        <v>36</v>
      </c>
      <c r="G689" s="20">
        <v>1.0009</v>
      </c>
      <c r="H689" s="13">
        <f t="shared" si="10"/>
        <v>0.019144408222599663</v>
      </c>
      <c r="K689" s="56"/>
    </row>
    <row r="690" spans="1:11" ht="14.25">
      <c r="A690" s="56">
        <v>39290</v>
      </c>
      <c r="B690" s="13">
        <v>733</v>
      </c>
      <c r="C690" s="13">
        <v>24</v>
      </c>
      <c r="D690" s="13" t="s">
        <v>66</v>
      </c>
      <c r="E690" s="13">
        <v>0.5820280629</v>
      </c>
      <c r="F690" s="13" t="s">
        <v>36</v>
      </c>
      <c r="G690" s="21">
        <v>1.0009</v>
      </c>
      <c r="H690" s="13">
        <f t="shared" si="10"/>
        <v>0.029075235433110202</v>
      </c>
      <c r="K690" s="56"/>
    </row>
    <row r="691" spans="1:11" ht="14.25" customHeight="1" thickBot="1">
      <c r="A691" s="62">
        <v>39290</v>
      </c>
      <c r="B691" s="17">
        <v>733</v>
      </c>
      <c r="C691" s="17">
        <v>24</v>
      </c>
      <c r="D691" s="17" t="s">
        <v>67</v>
      </c>
      <c r="E691" s="17">
        <v>2.694467315</v>
      </c>
      <c r="F691" s="17" t="s">
        <v>36</v>
      </c>
      <c r="G691" s="22">
        <v>1.0009</v>
      </c>
      <c r="H691" s="17">
        <f t="shared" si="10"/>
        <v>0.13460222374862624</v>
      </c>
      <c r="K691" s="56"/>
    </row>
    <row r="692" spans="1:11" ht="14.25">
      <c r="A692" s="56">
        <v>39279</v>
      </c>
      <c r="B692" s="13">
        <v>765</v>
      </c>
      <c r="C692" s="27">
        <v>4</v>
      </c>
      <c r="D692" s="13" t="s">
        <v>53</v>
      </c>
      <c r="E692" s="13">
        <v>129.1315443</v>
      </c>
      <c r="F692" s="13" t="s">
        <v>36</v>
      </c>
      <c r="G692" s="7">
        <v>1.009</v>
      </c>
      <c r="H692" s="13">
        <f t="shared" si="10"/>
        <v>6.398986337958376</v>
      </c>
      <c r="K692" s="56"/>
    </row>
    <row r="693" spans="1:11" ht="14.25">
      <c r="A693" s="56">
        <v>39279</v>
      </c>
      <c r="B693" s="13">
        <v>765</v>
      </c>
      <c r="C693" s="27">
        <v>4</v>
      </c>
      <c r="D693" s="13" t="s">
        <v>54</v>
      </c>
      <c r="E693" s="13">
        <v>1.017869435</v>
      </c>
      <c r="F693" s="13" t="s">
        <v>36</v>
      </c>
      <c r="G693" s="7">
        <v>1.009</v>
      </c>
      <c r="H693" s="13">
        <f t="shared" si="10"/>
        <v>0.05043951610505452</v>
      </c>
      <c r="K693" s="56"/>
    </row>
    <row r="694" spans="1:11" ht="14.25">
      <c r="A694" s="56">
        <v>39279</v>
      </c>
      <c r="B694" s="13">
        <v>765</v>
      </c>
      <c r="C694" s="27">
        <v>4</v>
      </c>
      <c r="D694" s="13" t="s">
        <v>55</v>
      </c>
      <c r="E694" s="13">
        <v>39.23320735</v>
      </c>
      <c r="F694" s="13" t="s">
        <v>36</v>
      </c>
      <c r="G694" s="7">
        <v>1.009</v>
      </c>
      <c r="H694" s="13">
        <f t="shared" si="10"/>
        <v>1.9441629013875128</v>
      </c>
      <c r="K694" s="56"/>
    </row>
    <row r="695" spans="1:11" ht="14.25">
      <c r="A695" s="56">
        <v>39279</v>
      </c>
      <c r="B695" s="13">
        <v>765</v>
      </c>
      <c r="C695" s="27">
        <v>4</v>
      </c>
      <c r="D695" s="13" t="s">
        <v>56</v>
      </c>
      <c r="E695" s="13">
        <v>0.0002902671198</v>
      </c>
      <c r="F695" s="13" t="s">
        <v>36</v>
      </c>
      <c r="G695" s="7">
        <v>1.009</v>
      </c>
      <c r="H695" s="13">
        <f t="shared" si="10"/>
        <v>1.4383900882061447E-05</v>
      </c>
      <c r="K695" s="56"/>
    </row>
    <row r="696" spans="1:11" ht="14.25">
      <c r="A696" s="56">
        <v>39279</v>
      </c>
      <c r="B696" s="13">
        <v>765</v>
      </c>
      <c r="C696" s="27">
        <v>4</v>
      </c>
      <c r="D696" s="13" t="s">
        <v>57</v>
      </c>
      <c r="E696" s="13">
        <v>17.90312409</v>
      </c>
      <c r="F696" s="13" t="s">
        <v>36</v>
      </c>
      <c r="G696" s="7">
        <v>1.009</v>
      </c>
      <c r="H696" s="13">
        <f t="shared" si="10"/>
        <v>0.8871716595639247</v>
      </c>
      <c r="K696" s="54"/>
    </row>
    <row r="697" spans="1:14" ht="14.25">
      <c r="A697" s="56">
        <v>39279</v>
      </c>
      <c r="B697" s="13">
        <v>765</v>
      </c>
      <c r="C697" s="27">
        <v>4</v>
      </c>
      <c r="D697" s="13" t="s">
        <v>58</v>
      </c>
      <c r="E697" s="13">
        <v>38.11356965</v>
      </c>
      <c r="F697" s="13" t="s">
        <v>36</v>
      </c>
      <c r="G697" s="7">
        <v>1.009</v>
      </c>
      <c r="H697" s="13">
        <f t="shared" si="10"/>
        <v>1.888680359266601</v>
      </c>
      <c r="I697" s="30"/>
      <c r="K697" s="54"/>
      <c r="M697" s="30"/>
      <c r="N697" s="30"/>
    </row>
    <row r="698" spans="1:14" ht="14.25">
      <c r="A698" s="56">
        <v>39279</v>
      </c>
      <c r="B698" s="13">
        <v>765</v>
      </c>
      <c r="C698" s="27">
        <v>4</v>
      </c>
      <c r="D698" s="13" t="s">
        <v>59</v>
      </c>
      <c r="E698" s="13">
        <v>12.53535609</v>
      </c>
      <c r="F698" s="13" t="s">
        <v>36</v>
      </c>
      <c r="G698" s="7">
        <v>1.009</v>
      </c>
      <c r="H698" s="13">
        <f t="shared" si="10"/>
        <v>0.6211772096134788</v>
      </c>
      <c r="I698" s="33"/>
      <c r="K698" s="55"/>
      <c r="M698" s="30"/>
      <c r="N698" s="30"/>
    </row>
    <row r="699" spans="1:14" ht="14.25">
      <c r="A699" s="56">
        <v>39279</v>
      </c>
      <c r="B699" s="13">
        <v>765</v>
      </c>
      <c r="C699" s="27">
        <v>4</v>
      </c>
      <c r="D699" s="13" t="s">
        <v>60</v>
      </c>
      <c r="E699" s="13">
        <v>1.857624141</v>
      </c>
      <c r="F699" s="13" t="s">
        <v>36</v>
      </c>
      <c r="G699" s="7">
        <v>1.009</v>
      </c>
      <c r="H699" s="13">
        <f t="shared" si="10"/>
        <v>0.09205273245787911</v>
      </c>
      <c r="I699" s="33"/>
      <c r="K699" s="56"/>
      <c r="M699" s="30"/>
      <c r="N699" s="30"/>
    </row>
    <row r="700" spans="1:14" ht="14.25">
      <c r="A700" s="56">
        <v>39279</v>
      </c>
      <c r="B700" s="13">
        <v>765</v>
      </c>
      <c r="C700" s="27">
        <v>4</v>
      </c>
      <c r="D700" s="13" t="s">
        <v>61</v>
      </c>
      <c r="E700" s="13">
        <v>4.889280911</v>
      </c>
      <c r="F700" s="13" t="s">
        <v>36</v>
      </c>
      <c r="G700" s="7">
        <v>1.009</v>
      </c>
      <c r="H700" s="13">
        <f t="shared" si="10"/>
        <v>0.24228349410307237</v>
      </c>
      <c r="I700" s="33"/>
      <c r="K700" s="54"/>
      <c r="M700" s="30"/>
      <c r="N700" s="30"/>
    </row>
    <row r="701" spans="1:14" ht="14.25">
      <c r="A701" s="56">
        <v>39279</v>
      </c>
      <c r="B701" s="13">
        <v>765</v>
      </c>
      <c r="C701" s="27">
        <v>4</v>
      </c>
      <c r="D701" s="13" t="s">
        <v>62</v>
      </c>
      <c r="E701" s="13">
        <v>6.971621773</v>
      </c>
      <c r="F701" s="13" t="s">
        <v>36</v>
      </c>
      <c r="G701" s="7">
        <v>1.009</v>
      </c>
      <c r="H701" s="13">
        <f t="shared" si="10"/>
        <v>0.34547184207135784</v>
      </c>
      <c r="I701" s="33"/>
      <c r="K701" s="54"/>
      <c r="M701" s="30"/>
      <c r="N701" s="30"/>
    </row>
    <row r="702" spans="1:14" ht="14.25">
      <c r="A702" s="56">
        <v>39279</v>
      </c>
      <c r="B702" s="13">
        <v>765</v>
      </c>
      <c r="C702" s="27">
        <v>4</v>
      </c>
      <c r="D702" s="13" t="s">
        <v>63</v>
      </c>
      <c r="E702" s="13">
        <v>0.35047659779999996</v>
      </c>
      <c r="F702" s="13" t="s">
        <v>36</v>
      </c>
      <c r="G702" s="7">
        <v>1.009</v>
      </c>
      <c r="H702" s="13">
        <f t="shared" si="10"/>
        <v>0.017367522190287414</v>
      </c>
      <c r="I702" s="33"/>
      <c r="K702" s="55"/>
      <c r="M702" s="30"/>
      <c r="N702" s="30"/>
    </row>
    <row r="703" spans="1:14" ht="14.25">
      <c r="A703" s="56">
        <v>39279</v>
      </c>
      <c r="B703" s="13">
        <v>765</v>
      </c>
      <c r="C703" s="27">
        <v>4</v>
      </c>
      <c r="D703" s="13" t="s">
        <v>64</v>
      </c>
      <c r="E703" s="13">
        <v>2.921273065</v>
      </c>
      <c r="F703" s="13" t="s">
        <v>36</v>
      </c>
      <c r="G703" s="7">
        <v>1.009</v>
      </c>
      <c r="H703" s="13">
        <f t="shared" si="10"/>
        <v>0.1447608059960357</v>
      </c>
      <c r="I703" s="33"/>
      <c r="K703" s="56"/>
      <c r="M703" s="30"/>
      <c r="N703" s="30"/>
    </row>
    <row r="704" spans="1:14" ht="14.25">
      <c r="A704" s="56">
        <v>39279</v>
      </c>
      <c r="B704" s="13">
        <v>765</v>
      </c>
      <c r="C704" s="27">
        <v>4</v>
      </c>
      <c r="D704" s="13" t="s">
        <v>65</v>
      </c>
      <c r="E704" s="13">
        <v>0.2952122579</v>
      </c>
      <c r="F704" s="13" t="s">
        <v>36</v>
      </c>
      <c r="G704" s="7">
        <v>1.009</v>
      </c>
      <c r="H704" s="13">
        <f t="shared" si="10"/>
        <v>0.014628952324083252</v>
      </c>
      <c r="I704" s="33"/>
      <c r="K704" s="57"/>
      <c r="M704" s="30"/>
      <c r="N704" s="30"/>
    </row>
    <row r="705" spans="1:14" ht="14.25">
      <c r="A705" s="56">
        <v>39279</v>
      </c>
      <c r="B705" s="13">
        <v>765</v>
      </c>
      <c r="C705" s="27">
        <v>4</v>
      </c>
      <c r="D705" s="13" t="s">
        <v>66</v>
      </c>
      <c r="E705" s="13">
        <v>0.5343372746</v>
      </c>
      <c r="F705" s="13" t="s">
        <v>36</v>
      </c>
      <c r="G705" s="7">
        <v>1.009</v>
      </c>
      <c r="H705" s="13">
        <f t="shared" si="10"/>
        <v>0.026478556719524288</v>
      </c>
      <c r="I705" s="33"/>
      <c r="K705" s="57"/>
      <c r="M705" s="30"/>
      <c r="N705" s="30"/>
    </row>
    <row r="706" spans="1:14" ht="15" thickBot="1">
      <c r="A706" s="62">
        <v>39279</v>
      </c>
      <c r="B706" s="17">
        <v>765</v>
      </c>
      <c r="C706" s="28">
        <v>4</v>
      </c>
      <c r="D706" s="17" t="s">
        <v>67</v>
      </c>
      <c r="E706" s="17">
        <v>2.905651866</v>
      </c>
      <c r="F706" s="17" t="s">
        <v>36</v>
      </c>
      <c r="G706" s="9">
        <v>1.009</v>
      </c>
      <c r="H706" s="17">
        <f aca="true" t="shared" si="11" ref="H706:H769">E706*0.05/G706</f>
        <v>0.14398671288404363</v>
      </c>
      <c r="I706" s="33"/>
      <c r="J706" s="32"/>
      <c r="L706" s="30"/>
      <c r="M706" s="30"/>
      <c r="N706" s="30"/>
    </row>
    <row r="707" spans="1:14" ht="14.25">
      <c r="A707" s="56">
        <v>39290</v>
      </c>
      <c r="B707" s="13">
        <v>778</v>
      </c>
      <c r="C707" s="13" t="s">
        <v>45</v>
      </c>
      <c r="D707" s="13" t="s">
        <v>53</v>
      </c>
      <c r="E707" s="13">
        <v>5.454339567</v>
      </c>
      <c r="F707" s="13" t="s">
        <v>36</v>
      </c>
      <c r="G707" s="20">
        <v>1</v>
      </c>
      <c r="H707" s="13">
        <f t="shared" si="11"/>
        <v>0.27271697835</v>
      </c>
      <c r="I707" s="33"/>
      <c r="J707" s="32"/>
      <c r="L707" s="30"/>
      <c r="M707" s="30"/>
      <c r="N707" s="30"/>
    </row>
    <row r="708" spans="1:14" ht="14.25">
      <c r="A708" s="56">
        <v>39290</v>
      </c>
      <c r="B708" s="13">
        <v>778</v>
      </c>
      <c r="C708" s="13" t="s">
        <v>45</v>
      </c>
      <c r="D708" s="13" t="s">
        <v>54</v>
      </c>
      <c r="E708" s="13">
        <v>0.4167732368</v>
      </c>
      <c r="F708" s="13" t="s">
        <v>36</v>
      </c>
      <c r="G708" s="20">
        <v>1</v>
      </c>
      <c r="H708" s="13">
        <f t="shared" si="11"/>
        <v>0.02083866184</v>
      </c>
      <c r="I708" s="33"/>
      <c r="J708" s="4"/>
      <c r="L708" s="30"/>
      <c r="M708" s="30"/>
      <c r="N708" s="30"/>
    </row>
    <row r="709" spans="1:14" ht="14.25">
      <c r="A709" s="56">
        <v>39290</v>
      </c>
      <c r="B709" s="13">
        <v>778</v>
      </c>
      <c r="C709" s="13" t="s">
        <v>45</v>
      </c>
      <c r="D709" s="13" t="s">
        <v>55</v>
      </c>
      <c r="E709" s="13">
        <v>86.48668829</v>
      </c>
      <c r="F709" s="13" t="s">
        <v>36</v>
      </c>
      <c r="G709" s="20">
        <v>1</v>
      </c>
      <c r="H709" s="13">
        <f t="shared" si="11"/>
        <v>4.3243344145</v>
      </c>
      <c r="I709" s="33"/>
      <c r="J709" s="32"/>
      <c r="L709" s="30"/>
      <c r="M709" s="30"/>
      <c r="N709" s="30"/>
    </row>
    <row r="710" spans="1:14" ht="14.25">
      <c r="A710" s="56">
        <v>39290</v>
      </c>
      <c r="B710" s="13">
        <v>778</v>
      </c>
      <c r="C710" s="13" t="s">
        <v>45</v>
      </c>
      <c r="D710" s="13" t="s">
        <v>56</v>
      </c>
      <c r="E710" s="13">
        <v>7.252456586E-05</v>
      </c>
      <c r="F710" s="13" t="s">
        <v>36</v>
      </c>
      <c r="G710" s="20">
        <v>1</v>
      </c>
      <c r="H710" s="13">
        <f t="shared" si="11"/>
        <v>3.626228293E-06</v>
      </c>
      <c r="I710" s="33"/>
      <c r="J710" s="32"/>
      <c r="L710" s="30"/>
      <c r="M710" s="30"/>
      <c r="N710" s="30"/>
    </row>
    <row r="711" spans="1:14" ht="14.25">
      <c r="A711" s="56">
        <v>39290</v>
      </c>
      <c r="B711" s="13">
        <v>778</v>
      </c>
      <c r="C711" s="13" t="s">
        <v>45</v>
      </c>
      <c r="D711" s="13" t="s">
        <v>57</v>
      </c>
      <c r="E711" s="13">
        <v>7.537453492</v>
      </c>
      <c r="F711" s="13" t="s">
        <v>36</v>
      </c>
      <c r="G711" s="20">
        <v>1</v>
      </c>
      <c r="H711" s="13">
        <f t="shared" si="11"/>
        <v>0.3768726746</v>
      </c>
      <c r="I711" s="33"/>
      <c r="J711" s="32"/>
      <c r="L711" s="30"/>
      <c r="M711" s="30"/>
      <c r="N711" s="30"/>
    </row>
    <row r="712" spans="1:14" ht="14.25">
      <c r="A712" s="56">
        <v>39290</v>
      </c>
      <c r="B712" s="13">
        <v>778</v>
      </c>
      <c r="C712" s="13" t="s">
        <v>45</v>
      </c>
      <c r="D712" s="13" t="s">
        <v>58</v>
      </c>
      <c r="E712" s="13">
        <v>47.8234108</v>
      </c>
      <c r="F712" s="13" t="s">
        <v>36</v>
      </c>
      <c r="G712" s="20">
        <v>1</v>
      </c>
      <c r="H712" s="13">
        <f t="shared" si="11"/>
        <v>2.39117054</v>
      </c>
      <c r="I712" s="33"/>
      <c r="J712" s="32"/>
      <c r="L712" s="30"/>
      <c r="M712" s="30"/>
      <c r="N712" s="30"/>
    </row>
    <row r="713" spans="1:14" ht="14.25">
      <c r="A713" s="56">
        <v>39290</v>
      </c>
      <c r="B713" s="13">
        <v>778</v>
      </c>
      <c r="C713" s="13" t="s">
        <v>45</v>
      </c>
      <c r="D713" s="13" t="s">
        <v>59</v>
      </c>
      <c r="E713" s="13">
        <v>8.900097725</v>
      </c>
      <c r="F713" s="13" t="s">
        <v>36</v>
      </c>
      <c r="G713" s="20">
        <v>1</v>
      </c>
      <c r="H713" s="13">
        <f t="shared" si="11"/>
        <v>0.44500488625</v>
      </c>
      <c r="I713" s="33"/>
      <c r="J713" s="32"/>
      <c r="L713" s="30"/>
      <c r="M713" s="30"/>
      <c r="N713" s="30"/>
    </row>
    <row r="714" spans="1:14" ht="14.25">
      <c r="A714" s="56">
        <v>39290</v>
      </c>
      <c r="B714" s="13">
        <v>778</v>
      </c>
      <c r="C714" s="13" t="s">
        <v>45</v>
      </c>
      <c r="D714" s="13" t="s">
        <v>60</v>
      </c>
      <c r="E714" s="13">
        <v>3.992124167</v>
      </c>
      <c r="F714" s="13" t="s">
        <v>36</v>
      </c>
      <c r="G714" s="20">
        <v>1</v>
      </c>
      <c r="H714" s="13">
        <f t="shared" si="11"/>
        <v>0.19960620835</v>
      </c>
      <c r="I714" s="33"/>
      <c r="J714" s="32"/>
      <c r="L714" s="30"/>
      <c r="M714" s="30"/>
      <c r="N714" s="30"/>
    </row>
    <row r="715" spans="1:14" ht="14.25">
      <c r="A715" s="56">
        <v>39290</v>
      </c>
      <c r="B715" s="13">
        <v>778</v>
      </c>
      <c r="C715" s="13" t="s">
        <v>45</v>
      </c>
      <c r="D715" s="13" t="s">
        <v>61</v>
      </c>
      <c r="E715" s="13">
        <v>2.038979426</v>
      </c>
      <c r="F715" s="13" t="s">
        <v>36</v>
      </c>
      <c r="G715" s="20">
        <v>1</v>
      </c>
      <c r="H715" s="13">
        <f t="shared" si="11"/>
        <v>0.10194897130000001</v>
      </c>
      <c r="I715" s="33"/>
      <c r="J715" s="32"/>
      <c r="L715" s="30"/>
      <c r="M715" s="30"/>
      <c r="N715" s="30"/>
    </row>
    <row r="716" spans="1:14" ht="14.25">
      <c r="A716" s="56">
        <v>39290</v>
      </c>
      <c r="B716" s="13">
        <v>778</v>
      </c>
      <c r="C716" s="13" t="s">
        <v>45</v>
      </c>
      <c r="D716" s="13" t="s">
        <v>62</v>
      </c>
      <c r="E716" s="13">
        <v>6.224731416</v>
      </c>
      <c r="F716" s="13" t="s">
        <v>36</v>
      </c>
      <c r="G716" s="20">
        <v>1</v>
      </c>
      <c r="H716" s="13">
        <f t="shared" si="11"/>
        <v>0.3112365708</v>
      </c>
      <c r="I716" s="33"/>
      <c r="J716" s="32"/>
      <c r="L716" s="30"/>
      <c r="M716" s="30"/>
      <c r="N716" s="30"/>
    </row>
    <row r="717" spans="1:14" ht="14.25">
      <c r="A717" s="56">
        <v>39290</v>
      </c>
      <c r="B717" s="13">
        <v>778</v>
      </c>
      <c r="C717" s="13" t="s">
        <v>45</v>
      </c>
      <c r="D717" s="13" t="s">
        <v>63</v>
      </c>
      <c r="E717" s="13">
        <v>0.2031676252</v>
      </c>
      <c r="F717" s="13" t="s">
        <v>36</v>
      </c>
      <c r="G717" s="20">
        <v>1</v>
      </c>
      <c r="H717" s="13">
        <f t="shared" si="11"/>
        <v>0.010158381260000002</v>
      </c>
      <c r="I717" s="2"/>
      <c r="J717" s="32"/>
      <c r="L717" s="30"/>
      <c r="M717" s="30"/>
      <c r="N717" s="30"/>
    </row>
    <row r="718" spans="1:14" ht="14.25">
      <c r="A718" s="56">
        <v>39290</v>
      </c>
      <c r="B718" s="13">
        <v>778</v>
      </c>
      <c r="C718" s="13" t="s">
        <v>45</v>
      </c>
      <c r="D718" s="13" t="s">
        <v>64</v>
      </c>
      <c r="E718" s="13">
        <v>3.02196742</v>
      </c>
      <c r="F718" s="13" t="s">
        <v>36</v>
      </c>
      <c r="G718" s="20">
        <v>1</v>
      </c>
      <c r="H718" s="13">
        <f t="shared" si="11"/>
        <v>0.151098371</v>
      </c>
      <c r="I718" s="2"/>
      <c r="J718" s="32"/>
      <c r="L718" s="30"/>
      <c r="M718" s="30"/>
      <c r="N718" s="30"/>
    </row>
    <row r="719" spans="1:14" ht="14.25">
      <c r="A719" s="56">
        <v>39290</v>
      </c>
      <c r="B719" s="13">
        <v>778</v>
      </c>
      <c r="C719" s="13" t="s">
        <v>45</v>
      </c>
      <c r="D719" s="13" t="s">
        <v>65</v>
      </c>
      <c r="E719" s="13">
        <v>0.3234172482</v>
      </c>
      <c r="F719" s="13" t="s">
        <v>36</v>
      </c>
      <c r="G719" s="20">
        <v>1</v>
      </c>
      <c r="H719" s="13">
        <f t="shared" si="11"/>
        <v>0.01617086241</v>
      </c>
      <c r="I719" s="2"/>
      <c r="J719" s="32"/>
      <c r="L719" s="30"/>
      <c r="M719" s="30"/>
      <c r="N719" s="30"/>
    </row>
    <row r="720" spans="1:14" ht="14.25">
      <c r="A720" s="56">
        <v>39290</v>
      </c>
      <c r="B720" s="13">
        <v>778</v>
      </c>
      <c r="C720" s="13" t="s">
        <v>45</v>
      </c>
      <c r="D720" s="13" t="s">
        <v>66</v>
      </c>
      <c r="E720" s="13">
        <v>0.2727191636</v>
      </c>
      <c r="F720" s="13" t="s">
        <v>36</v>
      </c>
      <c r="G720" s="20">
        <v>1</v>
      </c>
      <c r="H720" s="13">
        <f t="shared" si="11"/>
        <v>0.01363595818</v>
      </c>
      <c r="I720" s="2"/>
      <c r="J720" s="32"/>
      <c r="L720" s="30"/>
      <c r="M720" s="30"/>
      <c r="N720" s="30"/>
    </row>
    <row r="721" spans="1:14" ht="15" thickBot="1">
      <c r="A721" s="62">
        <v>39290</v>
      </c>
      <c r="B721" s="17">
        <v>778</v>
      </c>
      <c r="C721" s="17" t="s">
        <v>45</v>
      </c>
      <c r="D721" s="17" t="s">
        <v>67</v>
      </c>
      <c r="E721" s="17">
        <v>1.054607154</v>
      </c>
      <c r="F721" s="17" t="s">
        <v>36</v>
      </c>
      <c r="G721" s="22">
        <v>1</v>
      </c>
      <c r="H721" s="17">
        <f t="shared" si="11"/>
        <v>0.0527303577</v>
      </c>
      <c r="I721" s="2"/>
      <c r="J721" s="32"/>
      <c r="L721" s="30"/>
      <c r="M721" s="30"/>
      <c r="N721" s="30"/>
    </row>
    <row r="722" spans="1:14" ht="14.25">
      <c r="A722" s="56">
        <v>39290</v>
      </c>
      <c r="B722" s="13">
        <v>779</v>
      </c>
      <c r="C722" s="13">
        <v>11</v>
      </c>
      <c r="D722" s="13" t="s">
        <v>53</v>
      </c>
      <c r="E722" s="13">
        <v>5.812971631</v>
      </c>
      <c r="F722" s="13" t="s">
        <v>36</v>
      </c>
      <c r="G722" s="20">
        <v>1.0014</v>
      </c>
      <c r="H722" s="13">
        <f t="shared" si="11"/>
        <v>0.29024224241062513</v>
      </c>
      <c r="I722" s="2"/>
      <c r="J722" s="32"/>
      <c r="L722" s="30"/>
      <c r="M722" s="30"/>
      <c r="N722" s="30"/>
    </row>
    <row r="723" spans="1:14" ht="14.25">
      <c r="A723" s="56">
        <v>39290</v>
      </c>
      <c r="B723" s="13">
        <v>779</v>
      </c>
      <c r="C723" s="13">
        <v>11</v>
      </c>
      <c r="D723" s="13" t="s">
        <v>54</v>
      </c>
      <c r="E723" s="13">
        <v>0.5284072046</v>
      </c>
      <c r="F723" s="13" t="s">
        <v>36</v>
      </c>
      <c r="G723" s="20">
        <v>1.0014</v>
      </c>
      <c r="H723" s="13">
        <f t="shared" si="11"/>
        <v>0.026383423437187938</v>
      </c>
      <c r="I723" s="2"/>
      <c r="J723" s="32"/>
      <c r="L723" s="30"/>
      <c r="M723" s="30"/>
      <c r="N723" s="30"/>
    </row>
    <row r="724" spans="1:14" ht="14.25">
      <c r="A724" s="56">
        <v>39290</v>
      </c>
      <c r="B724" s="13">
        <v>779</v>
      </c>
      <c r="C724" s="13">
        <v>11</v>
      </c>
      <c r="D724" s="13" t="s">
        <v>55</v>
      </c>
      <c r="E724" s="13">
        <v>104.219146</v>
      </c>
      <c r="F724" s="13" t="s">
        <v>36</v>
      </c>
      <c r="G724" s="20">
        <v>1.0014</v>
      </c>
      <c r="H724" s="13">
        <f t="shared" si="11"/>
        <v>5.203672158977431</v>
      </c>
      <c r="I724" s="2"/>
      <c r="J724" s="32"/>
      <c r="L724" s="30"/>
      <c r="M724" s="30"/>
      <c r="N724" s="30"/>
    </row>
    <row r="725" spans="1:14" ht="14.25">
      <c r="A725" s="56">
        <v>39290</v>
      </c>
      <c r="B725" s="13">
        <v>779</v>
      </c>
      <c r="C725" s="13">
        <v>11</v>
      </c>
      <c r="D725" s="13" t="s">
        <v>56</v>
      </c>
      <c r="E725" s="13">
        <v>8.903580276E-05</v>
      </c>
      <c r="F725" s="13" t="s">
        <v>36</v>
      </c>
      <c r="G725" s="20">
        <v>1.0014</v>
      </c>
      <c r="H725" s="13">
        <f t="shared" si="11"/>
        <v>4.445566345116836E-06</v>
      </c>
      <c r="I725" s="2"/>
      <c r="J725" s="32"/>
      <c r="L725" s="30"/>
      <c r="M725" s="30"/>
      <c r="N725" s="30"/>
    </row>
    <row r="726" spans="1:14" ht="14.25">
      <c r="A726" s="56">
        <v>39290</v>
      </c>
      <c r="B726" s="13">
        <v>779</v>
      </c>
      <c r="C726" s="13">
        <v>11</v>
      </c>
      <c r="D726" s="13" t="s">
        <v>57</v>
      </c>
      <c r="E726" s="13">
        <v>6.243588073</v>
      </c>
      <c r="F726" s="13" t="s">
        <v>36</v>
      </c>
      <c r="G726" s="20">
        <v>1.0014</v>
      </c>
      <c r="H726" s="13">
        <f t="shared" si="11"/>
        <v>0.3117429635010985</v>
      </c>
      <c r="I726" s="2"/>
      <c r="J726" s="32"/>
      <c r="L726" s="30"/>
      <c r="M726" s="30"/>
      <c r="N726" s="30"/>
    </row>
    <row r="727" spans="1:14" ht="14.25">
      <c r="A727" s="56">
        <v>39290</v>
      </c>
      <c r="B727" s="13">
        <v>779</v>
      </c>
      <c r="C727" s="13">
        <v>11</v>
      </c>
      <c r="D727" s="13" t="s">
        <v>58</v>
      </c>
      <c r="E727" s="13">
        <v>52.34230989</v>
      </c>
      <c r="F727" s="13" t="s">
        <v>36</v>
      </c>
      <c r="G727" s="20">
        <v>1.0014</v>
      </c>
      <c r="H727" s="13">
        <f t="shared" si="11"/>
        <v>2.6134566551827443</v>
      </c>
      <c r="I727" s="2"/>
      <c r="J727" s="3"/>
      <c r="L727" s="30"/>
      <c r="M727" s="30"/>
      <c r="N727" s="30"/>
    </row>
    <row r="728" spans="1:14" ht="14.25">
      <c r="A728" s="56">
        <v>39290</v>
      </c>
      <c r="B728" s="13">
        <v>779</v>
      </c>
      <c r="C728" s="13">
        <v>11</v>
      </c>
      <c r="D728" s="13" t="s">
        <v>59</v>
      </c>
      <c r="E728" s="13">
        <v>9.949927136</v>
      </c>
      <c r="F728" s="13" t="s">
        <v>36</v>
      </c>
      <c r="G728" s="20">
        <v>1.0014</v>
      </c>
      <c r="H728" s="13">
        <f t="shared" si="11"/>
        <v>0.4968008356301178</v>
      </c>
      <c r="I728" s="2"/>
      <c r="J728" s="32"/>
      <c r="L728" s="30"/>
      <c r="M728" s="30"/>
      <c r="N728" s="30"/>
    </row>
    <row r="729" spans="1:14" ht="14.25">
      <c r="A729" s="56">
        <v>39290</v>
      </c>
      <c r="B729" s="13">
        <v>779</v>
      </c>
      <c r="C729" s="13">
        <v>11</v>
      </c>
      <c r="D729" s="13" t="s">
        <v>60</v>
      </c>
      <c r="E729" s="13">
        <v>2.997635708</v>
      </c>
      <c r="F729" s="13" t="s">
        <v>36</v>
      </c>
      <c r="G729" s="20">
        <v>1.0014</v>
      </c>
      <c r="H729" s="13">
        <f t="shared" si="11"/>
        <v>0.14967224425803874</v>
      </c>
      <c r="I729" s="2"/>
      <c r="J729" s="32"/>
      <c r="L729" s="30"/>
      <c r="M729" s="30"/>
      <c r="N729" s="30"/>
    </row>
    <row r="730" spans="1:14" ht="14.25">
      <c r="A730" s="56">
        <v>39290</v>
      </c>
      <c r="B730" s="13">
        <v>779</v>
      </c>
      <c r="C730" s="13">
        <v>11</v>
      </c>
      <c r="D730" s="13" t="s">
        <v>61</v>
      </c>
      <c r="E730" s="13">
        <v>2.051558197</v>
      </c>
      <c r="F730" s="13" t="s">
        <v>36</v>
      </c>
      <c r="G730" s="20">
        <v>1.0014</v>
      </c>
      <c r="H730" s="13">
        <f t="shared" si="11"/>
        <v>0.10243450154783303</v>
      </c>
      <c r="I730" s="2"/>
      <c r="J730" s="32"/>
      <c r="L730" s="30"/>
      <c r="M730" s="30"/>
      <c r="N730" s="30"/>
    </row>
    <row r="731" spans="1:14" ht="14.25">
      <c r="A731" s="56">
        <v>39290</v>
      </c>
      <c r="B731" s="13">
        <v>779</v>
      </c>
      <c r="C731" s="13">
        <v>11</v>
      </c>
      <c r="D731" s="13" t="s">
        <v>62</v>
      </c>
      <c r="E731" s="13">
        <v>6.43296414</v>
      </c>
      <c r="F731" s="13" t="s">
        <v>36</v>
      </c>
      <c r="G731" s="20">
        <v>1.0014</v>
      </c>
      <c r="H731" s="13">
        <f t="shared" si="11"/>
        <v>0.32119852905931695</v>
      </c>
      <c r="I731" s="2"/>
      <c r="J731" s="3"/>
      <c r="L731" s="30"/>
      <c r="M731" s="30"/>
      <c r="N731" s="30"/>
    </row>
    <row r="732" spans="1:14" ht="14.25">
      <c r="A732" s="56">
        <v>39290</v>
      </c>
      <c r="B732" s="13">
        <v>779</v>
      </c>
      <c r="C732" s="13">
        <v>11</v>
      </c>
      <c r="D732" s="13" t="s">
        <v>63</v>
      </c>
      <c r="E732" s="13">
        <v>0.24450705350000002</v>
      </c>
      <c r="F732" s="13" t="s">
        <v>36</v>
      </c>
      <c r="G732" s="20">
        <v>1.0014</v>
      </c>
      <c r="H732" s="13">
        <f t="shared" si="11"/>
        <v>0.012208261109446776</v>
      </c>
      <c r="I732" s="2"/>
      <c r="J732" s="32"/>
      <c r="L732" s="30"/>
      <c r="M732" s="30"/>
      <c r="N732" s="30"/>
    </row>
    <row r="733" spans="1:14" ht="14.25">
      <c r="A733" s="56">
        <v>39290</v>
      </c>
      <c r="B733" s="13">
        <v>779</v>
      </c>
      <c r="C733" s="13">
        <v>11</v>
      </c>
      <c r="D733" s="13" t="s">
        <v>64</v>
      </c>
      <c r="E733" s="13">
        <v>2.549237446</v>
      </c>
      <c r="F733" s="13" t="s">
        <v>36</v>
      </c>
      <c r="G733" s="20">
        <v>1.0014</v>
      </c>
      <c r="H733" s="13">
        <f t="shared" si="11"/>
        <v>0.12728367515478328</v>
      </c>
      <c r="I733" s="2"/>
      <c r="J733" s="32"/>
      <c r="L733" s="30"/>
      <c r="M733" s="30"/>
      <c r="N733" s="30"/>
    </row>
    <row r="734" spans="1:14" ht="14.25">
      <c r="A734" s="56">
        <v>39290</v>
      </c>
      <c r="B734" s="13">
        <v>779</v>
      </c>
      <c r="C734" s="13">
        <v>11</v>
      </c>
      <c r="D734" s="13" t="s">
        <v>65</v>
      </c>
      <c r="E734" s="13">
        <v>0.4776990021</v>
      </c>
      <c r="F734" s="13" t="s">
        <v>36</v>
      </c>
      <c r="G734" s="20">
        <v>1.0014</v>
      </c>
      <c r="H734" s="13">
        <f t="shared" si="11"/>
        <v>0.02385155792390653</v>
      </c>
      <c r="I734" s="2"/>
      <c r="J734" s="32"/>
      <c r="L734" s="30"/>
      <c r="M734" s="30"/>
      <c r="N734" s="30"/>
    </row>
    <row r="735" spans="1:14" ht="14.25">
      <c r="A735" s="56">
        <v>39290</v>
      </c>
      <c r="B735" s="13">
        <v>779</v>
      </c>
      <c r="C735" s="13">
        <v>11</v>
      </c>
      <c r="D735" s="13" t="s">
        <v>66</v>
      </c>
      <c r="E735" s="13">
        <v>0.1443409696</v>
      </c>
      <c r="F735" s="13" t="s">
        <v>36</v>
      </c>
      <c r="G735" s="21">
        <v>1.0014</v>
      </c>
      <c r="H735" s="13">
        <f t="shared" si="11"/>
        <v>0.007206958737767126</v>
      </c>
      <c r="I735" s="2"/>
      <c r="J735" s="3"/>
      <c r="L735" s="30"/>
      <c r="M735" s="30"/>
      <c r="N735" s="30"/>
    </row>
    <row r="736" spans="1:14" ht="15" thickBot="1">
      <c r="A736" s="62">
        <v>39290</v>
      </c>
      <c r="B736" s="17">
        <v>779</v>
      </c>
      <c r="C736" s="17">
        <v>11</v>
      </c>
      <c r="D736" s="17" t="s">
        <v>67</v>
      </c>
      <c r="E736" s="17">
        <v>1.116662987</v>
      </c>
      <c r="F736" s="17" t="s">
        <v>36</v>
      </c>
      <c r="G736" s="22">
        <v>1.0014</v>
      </c>
      <c r="H736" s="17">
        <f t="shared" si="11"/>
        <v>0.05575509222089075</v>
      </c>
      <c r="I736" s="33"/>
      <c r="J736" s="32"/>
      <c r="L736" s="30"/>
      <c r="M736" s="30"/>
      <c r="N736" s="30"/>
    </row>
    <row r="737" spans="1:14" ht="14.25">
      <c r="A737" s="56">
        <v>39290</v>
      </c>
      <c r="B737" s="13">
        <v>784</v>
      </c>
      <c r="C737" s="13">
        <v>8</v>
      </c>
      <c r="D737" s="13" t="s">
        <v>53</v>
      </c>
      <c r="E737" s="13">
        <v>34.62028889</v>
      </c>
      <c r="F737" s="13" t="s">
        <v>36</v>
      </c>
      <c r="G737" s="39">
        <v>1.0031</v>
      </c>
      <c r="H737" s="13">
        <f t="shared" si="11"/>
        <v>1.7256648833615789</v>
      </c>
      <c r="I737" s="2"/>
      <c r="J737" s="32"/>
      <c r="L737" s="30"/>
      <c r="M737" s="30"/>
      <c r="N737" s="30"/>
    </row>
    <row r="738" spans="1:14" ht="14.25">
      <c r="A738" s="56">
        <v>39290</v>
      </c>
      <c r="B738" s="13">
        <v>784</v>
      </c>
      <c r="C738" s="13">
        <v>8</v>
      </c>
      <c r="D738" s="13" t="s">
        <v>54</v>
      </c>
      <c r="E738" s="13">
        <v>0.7711303037</v>
      </c>
      <c r="F738" s="13" t="s">
        <v>36</v>
      </c>
      <c r="G738" s="39">
        <v>1.0031</v>
      </c>
      <c r="H738" s="13">
        <f t="shared" si="11"/>
        <v>0.03843735937095005</v>
      </c>
      <c r="I738" s="2"/>
      <c r="J738" s="32"/>
      <c r="L738" s="30"/>
      <c r="M738" s="30"/>
      <c r="N738" s="30"/>
    </row>
    <row r="739" spans="1:14" ht="14.25">
      <c r="A739" s="56">
        <v>39290</v>
      </c>
      <c r="B739" s="13">
        <v>784</v>
      </c>
      <c r="C739" s="13">
        <v>8</v>
      </c>
      <c r="D739" s="13" t="s">
        <v>55</v>
      </c>
      <c r="E739" s="13">
        <v>114.1636313</v>
      </c>
      <c r="F739" s="13" t="s">
        <v>36</v>
      </c>
      <c r="G739" s="39">
        <v>1.0031</v>
      </c>
      <c r="H739" s="13">
        <f t="shared" si="11"/>
        <v>5.690540888246436</v>
      </c>
      <c r="I739" s="30"/>
      <c r="J739" s="30"/>
      <c r="L739" s="30"/>
      <c r="M739" s="30"/>
      <c r="N739" s="30"/>
    </row>
    <row r="740" spans="1:14" ht="14.25">
      <c r="A740" s="56">
        <v>39290</v>
      </c>
      <c r="B740" s="13">
        <v>784</v>
      </c>
      <c r="C740" s="13">
        <v>8</v>
      </c>
      <c r="D740" s="13" t="s">
        <v>56</v>
      </c>
      <c r="E740" s="13">
        <v>0.0002225348524</v>
      </c>
      <c r="F740" s="13" t="s">
        <v>36</v>
      </c>
      <c r="G740" s="39">
        <v>1.0031</v>
      </c>
      <c r="H740" s="13">
        <f t="shared" si="11"/>
        <v>1.109235631542219E-05</v>
      </c>
      <c r="I740" s="30"/>
      <c r="J740" s="30"/>
      <c r="L740" s="30"/>
      <c r="M740" s="30"/>
      <c r="N740" s="30"/>
    </row>
    <row r="741" spans="1:14" ht="14.25">
      <c r="A741" s="56">
        <v>39290</v>
      </c>
      <c r="B741" s="13">
        <v>784</v>
      </c>
      <c r="C741" s="13">
        <v>8</v>
      </c>
      <c r="D741" s="13" t="s">
        <v>57</v>
      </c>
      <c r="E741" s="13">
        <v>25.31209776</v>
      </c>
      <c r="F741" s="13" t="s">
        <v>36</v>
      </c>
      <c r="G741" s="39">
        <v>1.0031</v>
      </c>
      <c r="H741" s="13">
        <f t="shared" si="11"/>
        <v>1.2616936377230585</v>
      </c>
      <c r="I741" s="30"/>
      <c r="J741" s="30"/>
      <c r="L741" s="30"/>
      <c r="M741" s="30"/>
      <c r="N741" s="30"/>
    </row>
    <row r="742" spans="1:14" ht="14.25">
      <c r="A742" s="56">
        <v>39290</v>
      </c>
      <c r="B742" s="13">
        <v>784</v>
      </c>
      <c r="C742" s="13">
        <v>8</v>
      </c>
      <c r="D742" s="13" t="s">
        <v>58</v>
      </c>
      <c r="E742" s="13">
        <v>58.22994296</v>
      </c>
      <c r="F742" s="13" t="s">
        <v>36</v>
      </c>
      <c r="G742" s="39">
        <v>1.0031</v>
      </c>
      <c r="H742" s="13">
        <f t="shared" si="11"/>
        <v>2.902499399860433</v>
      </c>
      <c r="I742" s="30"/>
      <c r="J742" s="30"/>
      <c r="L742" s="30"/>
      <c r="M742" s="30"/>
      <c r="N742" s="30"/>
    </row>
    <row r="743" spans="1:14" ht="14.25">
      <c r="A743" s="56">
        <v>39290</v>
      </c>
      <c r="B743" s="13">
        <v>784</v>
      </c>
      <c r="C743" s="13">
        <v>8</v>
      </c>
      <c r="D743" s="13" t="s">
        <v>59</v>
      </c>
      <c r="E743" s="13">
        <v>14.0635078</v>
      </c>
      <c r="F743" s="13" t="s">
        <v>36</v>
      </c>
      <c r="G743" s="39">
        <v>1.0031</v>
      </c>
      <c r="H743" s="13">
        <f t="shared" si="11"/>
        <v>0.7010022829229389</v>
      </c>
      <c r="I743" s="30"/>
      <c r="J743" s="30"/>
      <c r="L743" s="30"/>
      <c r="M743" s="30"/>
      <c r="N743" s="30"/>
    </row>
    <row r="744" spans="1:14" ht="14.25">
      <c r="A744" s="56">
        <v>39290</v>
      </c>
      <c r="B744" s="13">
        <v>784</v>
      </c>
      <c r="C744" s="13">
        <v>8</v>
      </c>
      <c r="D744" s="13" t="s">
        <v>60</v>
      </c>
      <c r="E744" s="13">
        <v>5.799306313</v>
      </c>
      <c r="F744" s="13" t="s">
        <v>36</v>
      </c>
      <c r="G744" s="39">
        <v>1.0031</v>
      </c>
      <c r="H744" s="13">
        <f t="shared" si="11"/>
        <v>0.2890692011265078</v>
      </c>
      <c r="I744" s="33"/>
      <c r="J744" s="32"/>
      <c r="L744" s="30"/>
      <c r="M744" s="30"/>
      <c r="N744" s="30"/>
    </row>
    <row r="745" spans="1:14" ht="14.25">
      <c r="A745" s="56">
        <v>39290</v>
      </c>
      <c r="B745" s="13">
        <v>784</v>
      </c>
      <c r="C745" s="13">
        <v>8</v>
      </c>
      <c r="D745" s="13" t="s">
        <v>61</v>
      </c>
      <c r="E745" s="13">
        <v>2.474749454</v>
      </c>
      <c r="F745" s="13" t="s">
        <v>36</v>
      </c>
      <c r="G745" s="39">
        <v>1.0031</v>
      </c>
      <c r="H745" s="13">
        <f t="shared" si="11"/>
        <v>0.12335507197687169</v>
      </c>
      <c r="I745" s="33"/>
      <c r="J745" s="3"/>
      <c r="L745" s="30"/>
      <c r="M745" s="30"/>
      <c r="N745" s="30"/>
    </row>
    <row r="746" spans="1:14" ht="14.25">
      <c r="A746" s="56">
        <v>39290</v>
      </c>
      <c r="B746" s="13">
        <v>784</v>
      </c>
      <c r="C746" s="13">
        <v>8</v>
      </c>
      <c r="D746" s="13" t="s">
        <v>62</v>
      </c>
      <c r="E746" s="13">
        <v>10.42910246</v>
      </c>
      <c r="F746" s="13" t="s">
        <v>36</v>
      </c>
      <c r="G746" s="39">
        <v>1.0031</v>
      </c>
      <c r="H746" s="13">
        <f t="shared" si="11"/>
        <v>0.519843607815771</v>
      </c>
      <c r="I746" s="33"/>
      <c r="J746" s="32"/>
      <c r="L746" s="30"/>
      <c r="M746" s="30"/>
      <c r="N746" s="30"/>
    </row>
    <row r="747" spans="1:14" ht="14.25">
      <c r="A747" s="56">
        <v>39290</v>
      </c>
      <c r="B747" s="13">
        <v>784</v>
      </c>
      <c r="C747" s="13">
        <v>8</v>
      </c>
      <c r="D747" s="13" t="s">
        <v>63</v>
      </c>
      <c r="E747" s="13">
        <v>0.3339843977</v>
      </c>
      <c r="F747" s="13" t="s">
        <v>36</v>
      </c>
      <c r="G747" s="39">
        <v>1.0031</v>
      </c>
      <c r="H747" s="13">
        <f t="shared" si="11"/>
        <v>0.016647612286910578</v>
      </c>
      <c r="I747" s="33"/>
      <c r="J747" s="32"/>
      <c r="L747" s="30"/>
      <c r="M747" s="30"/>
      <c r="N747" s="30"/>
    </row>
    <row r="748" spans="1:14" ht="14.25">
      <c r="A748" s="56">
        <v>39290</v>
      </c>
      <c r="B748" s="13">
        <v>784</v>
      </c>
      <c r="C748" s="13">
        <v>8</v>
      </c>
      <c r="D748" s="13" t="s">
        <v>64</v>
      </c>
      <c r="E748" s="13">
        <v>4.787786794</v>
      </c>
      <c r="F748" s="13" t="s">
        <v>36</v>
      </c>
      <c r="G748" s="39">
        <v>1.0031</v>
      </c>
      <c r="H748" s="13">
        <f t="shared" si="11"/>
        <v>0.23864952616887644</v>
      </c>
      <c r="I748" s="33"/>
      <c r="J748" s="32"/>
      <c r="L748" s="30"/>
      <c r="M748" s="30"/>
      <c r="N748" s="30"/>
    </row>
    <row r="749" spans="1:14" ht="14.25">
      <c r="A749" s="56">
        <v>39290</v>
      </c>
      <c r="B749" s="13">
        <v>784</v>
      </c>
      <c r="C749" s="13">
        <v>8</v>
      </c>
      <c r="D749" s="13" t="s">
        <v>65</v>
      </c>
      <c r="E749" s="13">
        <v>0.5591636859</v>
      </c>
      <c r="F749" s="13" t="s">
        <v>36</v>
      </c>
      <c r="G749" s="39">
        <v>1.0031</v>
      </c>
      <c r="H749" s="13">
        <f t="shared" si="11"/>
        <v>0.02787178177150832</v>
      </c>
      <c r="I749" s="33"/>
      <c r="J749" s="32"/>
      <c r="L749" s="30"/>
      <c r="M749" s="30"/>
      <c r="N749" s="30"/>
    </row>
    <row r="750" spans="1:14" ht="14.25">
      <c r="A750" s="56">
        <v>39290</v>
      </c>
      <c r="B750" s="13">
        <v>784</v>
      </c>
      <c r="C750" s="13">
        <v>8</v>
      </c>
      <c r="D750" s="13" t="s">
        <v>66</v>
      </c>
      <c r="E750" s="13">
        <v>0.7395756039</v>
      </c>
      <c r="F750" s="13" t="s">
        <v>36</v>
      </c>
      <c r="G750" s="7">
        <v>1.0031</v>
      </c>
      <c r="H750" s="13">
        <f t="shared" si="11"/>
        <v>0.03686450024424284</v>
      </c>
      <c r="I750" s="33"/>
      <c r="J750" s="32"/>
      <c r="L750" s="30"/>
      <c r="M750" s="30"/>
      <c r="N750" s="30"/>
    </row>
    <row r="751" spans="1:14" ht="15" thickBot="1">
      <c r="A751" s="62">
        <v>39290</v>
      </c>
      <c r="B751" s="17">
        <v>784</v>
      </c>
      <c r="C751" s="17">
        <v>8</v>
      </c>
      <c r="D751" s="17" t="s">
        <v>67</v>
      </c>
      <c r="E751" s="17">
        <v>2.677487805</v>
      </c>
      <c r="F751" s="17" t="s">
        <v>36</v>
      </c>
      <c r="G751" s="9">
        <v>1.0031</v>
      </c>
      <c r="H751" s="17">
        <f t="shared" si="11"/>
        <v>0.13346066219718872</v>
      </c>
      <c r="I751" s="33"/>
      <c r="J751" s="32"/>
      <c r="L751" s="30"/>
      <c r="M751" s="30"/>
      <c r="N751" s="30"/>
    </row>
    <row r="752" spans="1:14" ht="14.25">
      <c r="A752" s="56">
        <v>39279</v>
      </c>
      <c r="B752" s="13">
        <v>796</v>
      </c>
      <c r="C752" s="27">
        <v>5</v>
      </c>
      <c r="D752" s="13" t="s">
        <v>53</v>
      </c>
      <c r="E752" s="13">
        <v>9.33723835</v>
      </c>
      <c r="F752" s="13" t="s">
        <v>36</v>
      </c>
      <c r="G752" s="7">
        <v>1.0028</v>
      </c>
      <c r="H752" s="13">
        <f t="shared" si="11"/>
        <v>0.4655583541084963</v>
      </c>
      <c r="L752" s="30"/>
      <c r="M752" s="30"/>
      <c r="N752" s="30"/>
    </row>
    <row r="753" spans="1:14" ht="14.25">
      <c r="A753" s="56">
        <v>39279</v>
      </c>
      <c r="B753" s="13">
        <v>796</v>
      </c>
      <c r="C753" s="27">
        <v>5</v>
      </c>
      <c r="D753" s="13" t="s">
        <v>54</v>
      </c>
      <c r="E753" s="13">
        <v>0.48296146370000004</v>
      </c>
      <c r="F753" s="13" t="s">
        <v>36</v>
      </c>
      <c r="G753" s="7">
        <v>1.0028</v>
      </c>
      <c r="H753" s="13">
        <f t="shared" si="11"/>
        <v>0.024080647372357405</v>
      </c>
      <c r="L753" s="30"/>
      <c r="M753" s="30"/>
      <c r="N753" s="30"/>
    </row>
    <row r="754" spans="1:14" ht="14.25">
      <c r="A754" s="56">
        <v>39279</v>
      </c>
      <c r="B754" s="13">
        <v>796</v>
      </c>
      <c r="C754" s="27">
        <v>5</v>
      </c>
      <c r="D754" s="13" t="s">
        <v>55</v>
      </c>
      <c r="E754" s="13">
        <v>51.65182339</v>
      </c>
      <c r="F754" s="13" t="s">
        <v>36</v>
      </c>
      <c r="G754" s="7">
        <v>1.0028</v>
      </c>
      <c r="H754" s="13">
        <f t="shared" si="11"/>
        <v>2.5753801052054253</v>
      </c>
      <c r="L754" s="30"/>
      <c r="M754" s="30"/>
      <c r="N754" s="30"/>
    </row>
    <row r="755" spans="1:8" ht="14.25">
      <c r="A755" s="56">
        <v>39279</v>
      </c>
      <c r="B755" s="13">
        <v>796</v>
      </c>
      <c r="C755" s="27">
        <v>5</v>
      </c>
      <c r="D755" s="13" t="s">
        <v>56</v>
      </c>
      <c r="E755" s="13">
        <v>9.678863031E-05</v>
      </c>
      <c r="F755" s="13" t="s">
        <v>36</v>
      </c>
      <c r="G755" s="7">
        <v>1.0028</v>
      </c>
      <c r="H755" s="13">
        <f t="shared" si="11"/>
        <v>4.8259189424611105E-06</v>
      </c>
    </row>
    <row r="756" spans="1:8" ht="14.25">
      <c r="A756" s="56">
        <v>39279</v>
      </c>
      <c r="B756" s="13">
        <v>796</v>
      </c>
      <c r="C756" s="27">
        <v>5</v>
      </c>
      <c r="D756" s="13" t="s">
        <v>57</v>
      </c>
      <c r="E756" s="13">
        <v>6.676046565</v>
      </c>
      <c r="F756" s="13" t="s">
        <v>36</v>
      </c>
      <c r="G756" s="7">
        <v>1.0028</v>
      </c>
      <c r="H756" s="13">
        <f t="shared" si="11"/>
        <v>0.3328702914339849</v>
      </c>
    </row>
    <row r="757" spans="1:8" ht="14.25">
      <c r="A757" s="56">
        <v>39279</v>
      </c>
      <c r="B757" s="13">
        <v>796</v>
      </c>
      <c r="C757" s="27">
        <v>5</v>
      </c>
      <c r="D757" s="13" t="s">
        <v>58</v>
      </c>
      <c r="E757" s="13">
        <v>30.91683694</v>
      </c>
      <c r="F757" s="13" t="s">
        <v>36</v>
      </c>
      <c r="G757" s="7">
        <v>1.0028</v>
      </c>
      <c r="H757" s="13">
        <f t="shared" si="11"/>
        <v>1.5415255753889114</v>
      </c>
    </row>
    <row r="758" spans="1:8" ht="14.25">
      <c r="A758" s="56">
        <v>39279</v>
      </c>
      <c r="B758" s="13">
        <v>796</v>
      </c>
      <c r="C758" s="27">
        <v>5</v>
      </c>
      <c r="D758" s="13" t="s">
        <v>59</v>
      </c>
      <c r="E758" s="13">
        <v>6.893267662</v>
      </c>
      <c r="F758" s="13" t="s">
        <v>36</v>
      </c>
      <c r="G758" s="7">
        <v>1.0028</v>
      </c>
      <c r="H758" s="13">
        <f t="shared" si="11"/>
        <v>0.3437010202433188</v>
      </c>
    </row>
    <row r="759" spans="1:8" ht="14.25">
      <c r="A759" s="56">
        <v>39279</v>
      </c>
      <c r="B759" s="13">
        <v>796</v>
      </c>
      <c r="C759" s="27">
        <v>5</v>
      </c>
      <c r="D759" s="13" t="s">
        <v>60</v>
      </c>
      <c r="E759" s="13">
        <v>3.313015714</v>
      </c>
      <c r="F759" s="13" t="s">
        <v>36</v>
      </c>
      <c r="G759" s="7">
        <v>1.0028</v>
      </c>
      <c r="H759" s="13">
        <f t="shared" si="11"/>
        <v>0.16518825857598726</v>
      </c>
    </row>
    <row r="760" spans="1:8" ht="14.25">
      <c r="A760" s="56">
        <v>39279</v>
      </c>
      <c r="B760" s="13">
        <v>796</v>
      </c>
      <c r="C760" s="27">
        <v>5</v>
      </c>
      <c r="D760" s="13" t="s">
        <v>61</v>
      </c>
      <c r="E760" s="13">
        <v>1.929491468</v>
      </c>
      <c r="F760" s="13" t="s">
        <v>36</v>
      </c>
      <c r="G760" s="7">
        <v>1.0028</v>
      </c>
      <c r="H760" s="13">
        <f t="shared" si="11"/>
        <v>0.09620519884323894</v>
      </c>
    </row>
    <row r="761" spans="1:8" ht="14.25">
      <c r="A761" s="56">
        <v>39279</v>
      </c>
      <c r="B761" s="13">
        <v>796</v>
      </c>
      <c r="C761" s="27">
        <v>5</v>
      </c>
      <c r="D761" s="13" t="s">
        <v>62</v>
      </c>
      <c r="E761" s="13">
        <v>5.415050156</v>
      </c>
      <c r="F761" s="13" t="s">
        <v>36</v>
      </c>
      <c r="G761" s="7">
        <v>1.0028</v>
      </c>
      <c r="H761" s="13">
        <f t="shared" si="11"/>
        <v>0.2699965175508577</v>
      </c>
    </row>
    <row r="762" spans="1:8" ht="14.25">
      <c r="A762" s="56">
        <v>39279</v>
      </c>
      <c r="B762" s="13">
        <v>796</v>
      </c>
      <c r="C762" s="27">
        <v>5</v>
      </c>
      <c r="D762" s="13" t="s">
        <v>63</v>
      </c>
      <c r="E762" s="13">
        <v>0.15258663150000001</v>
      </c>
      <c r="F762" s="13" t="s">
        <v>36</v>
      </c>
      <c r="G762" s="7">
        <v>1.0028</v>
      </c>
      <c r="H762" s="13">
        <f t="shared" si="11"/>
        <v>0.007608029093538095</v>
      </c>
    </row>
    <row r="763" spans="1:8" ht="14.25">
      <c r="A763" s="56">
        <v>39279</v>
      </c>
      <c r="B763" s="13">
        <v>796</v>
      </c>
      <c r="C763" s="27">
        <v>5</v>
      </c>
      <c r="D763" s="13" t="s">
        <v>64</v>
      </c>
      <c r="E763" s="13">
        <v>2.43617358</v>
      </c>
      <c r="F763" s="13" t="s">
        <v>36</v>
      </c>
      <c r="G763" s="7">
        <v>1.0028</v>
      </c>
      <c r="H763" s="13">
        <f t="shared" si="11"/>
        <v>0.1214685670123654</v>
      </c>
    </row>
    <row r="764" spans="1:8" ht="14.25">
      <c r="A764" s="56">
        <v>39279</v>
      </c>
      <c r="B764" s="13">
        <v>796</v>
      </c>
      <c r="C764" s="27">
        <v>5</v>
      </c>
      <c r="D764" s="13" t="s">
        <v>65</v>
      </c>
      <c r="E764" s="13">
        <v>0.2513915328</v>
      </c>
      <c r="F764" s="13" t="s">
        <v>36</v>
      </c>
      <c r="G764" s="7">
        <v>1.0028</v>
      </c>
      <c r="H764" s="13">
        <f t="shared" si="11"/>
        <v>0.01253448009573195</v>
      </c>
    </row>
    <row r="765" spans="1:8" ht="14.25">
      <c r="A765" s="56">
        <v>39279</v>
      </c>
      <c r="B765" s="13">
        <v>796</v>
      </c>
      <c r="C765" s="27">
        <v>5</v>
      </c>
      <c r="D765" s="13" t="s">
        <v>66</v>
      </c>
      <c r="E765" s="13">
        <v>0.2172737505</v>
      </c>
      <c r="F765" s="13" t="s">
        <v>36</v>
      </c>
      <c r="G765" s="7">
        <v>1.0028</v>
      </c>
      <c r="H765" s="13">
        <f t="shared" si="11"/>
        <v>0.010833354133426407</v>
      </c>
    </row>
    <row r="766" spans="1:8" ht="15" thickBot="1">
      <c r="A766" s="62">
        <v>39279</v>
      </c>
      <c r="B766" s="17">
        <v>796</v>
      </c>
      <c r="C766" s="28">
        <v>5</v>
      </c>
      <c r="D766" s="17" t="s">
        <v>67</v>
      </c>
      <c r="E766" s="17">
        <v>1.911263965</v>
      </c>
      <c r="F766" s="17" t="s">
        <v>36</v>
      </c>
      <c r="G766" s="9">
        <v>1.0028</v>
      </c>
      <c r="H766" s="17">
        <f t="shared" si="11"/>
        <v>0.09529636841842842</v>
      </c>
    </row>
    <row r="767" spans="1:8" ht="14.25">
      <c r="A767" s="56">
        <v>39279</v>
      </c>
      <c r="B767" s="13">
        <v>831</v>
      </c>
      <c r="C767" s="27">
        <v>25</v>
      </c>
      <c r="D767" s="13" t="s">
        <v>53</v>
      </c>
      <c r="E767" s="13">
        <v>114.0921509</v>
      </c>
      <c r="F767" s="13" t="s">
        <v>36</v>
      </c>
      <c r="G767" s="7">
        <v>1.0093</v>
      </c>
      <c r="H767" s="13">
        <f t="shared" si="11"/>
        <v>5.652043540077281</v>
      </c>
    </row>
    <row r="768" spans="1:8" ht="14.25">
      <c r="A768" s="56">
        <v>39279</v>
      </c>
      <c r="B768" s="13">
        <v>831</v>
      </c>
      <c r="C768" s="27">
        <v>25</v>
      </c>
      <c r="D768" s="13" t="s">
        <v>54</v>
      </c>
      <c r="E768" s="13">
        <v>1.054571795</v>
      </c>
      <c r="F768" s="13" t="s">
        <v>36</v>
      </c>
      <c r="G768" s="7">
        <v>1.0093</v>
      </c>
      <c r="H768" s="13">
        <f t="shared" si="11"/>
        <v>0.052242732339245014</v>
      </c>
    </row>
    <row r="769" spans="1:8" ht="14.25">
      <c r="A769" s="56">
        <v>39279</v>
      </c>
      <c r="B769" s="13">
        <v>831</v>
      </c>
      <c r="C769" s="27">
        <v>25</v>
      </c>
      <c r="D769" s="13" t="s">
        <v>55</v>
      </c>
      <c r="E769" s="13">
        <v>46.44430168</v>
      </c>
      <c r="F769" s="13" t="s">
        <v>36</v>
      </c>
      <c r="G769" s="7">
        <v>1.0093</v>
      </c>
      <c r="H769" s="13">
        <f t="shared" si="11"/>
        <v>2.300817481422768</v>
      </c>
    </row>
    <row r="770" spans="1:8" ht="14.25">
      <c r="A770" s="56">
        <v>39279</v>
      </c>
      <c r="B770" s="13">
        <v>831</v>
      </c>
      <c r="C770" s="27">
        <v>25</v>
      </c>
      <c r="D770" s="13" t="s">
        <v>56</v>
      </c>
      <c r="E770" s="13">
        <v>0.0002341687209</v>
      </c>
      <c r="F770" s="13" t="s">
        <v>36</v>
      </c>
      <c r="G770" s="7">
        <v>1.0093</v>
      </c>
      <c r="H770" s="13">
        <f aca="true" t="shared" si="12" ref="H770:H796">E770*0.05/G770</f>
        <v>1.1600550921430694E-05</v>
      </c>
    </row>
    <row r="771" spans="1:8" ht="14.25">
      <c r="A771" s="56">
        <v>39279</v>
      </c>
      <c r="B771" s="13">
        <v>831</v>
      </c>
      <c r="C771" s="27">
        <v>25</v>
      </c>
      <c r="D771" s="13" t="s">
        <v>57</v>
      </c>
      <c r="E771" s="13">
        <v>19.33492679</v>
      </c>
      <c r="F771" s="13" t="s">
        <v>36</v>
      </c>
      <c r="G771" s="7">
        <v>1.0093</v>
      </c>
      <c r="H771" s="13">
        <f t="shared" si="12"/>
        <v>0.9578384419894977</v>
      </c>
    </row>
    <row r="772" spans="1:8" ht="14.25">
      <c r="A772" s="56">
        <v>39279</v>
      </c>
      <c r="B772" s="13">
        <v>831</v>
      </c>
      <c r="C772" s="27">
        <v>25</v>
      </c>
      <c r="D772" s="13" t="s">
        <v>58</v>
      </c>
      <c r="E772" s="13">
        <v>39.55287237</v>
      </c>
      <c r="F772" s="13" t="s">
        <v>36</v>
      </c>
      <c r="G772" s="7">
        <v>1.0093</v>
      </c>
      <c r="H772" s="13">
        <f t="shared" si="12"/>
        <v>1.9594210031705142</v>
      </c>
    </row>
    <row r="773" spans="1:8" ht="14.25">
      <c r="A773" s="56">
        <v>39279</v>
      </c>
      <c r="B773" s="13">
        <v>831</v>
      </c>
      <c r="C773" s="27">
        <v>25</v>
      </c>
      <c r="D773" s="13" t="s">
        <v>59</v>
      </c>
      <c r="E773" s="13">
        <v>11.33663421</v>
      </c>
      <c r="F773" s="13" t="s">
        <v>36</v>
      </c>
      <c r="G773" s="7">
        <v>1.0093</v>
      </c>
      <c r="H773" s="13">
        <f t="shared" si="12"/>
        <v>0.5616087491330625</v>
      </c>
    </row>
    <row r="774" spans="1:8" ht="14.25">
      <c r="A774" s="56">
        <v>39279</v>
      </c>
      <c r="B774" s="13">
        <v>831</v>
      </c>
      <c r="C774" s="27">
        <v>25</v>
      </c>
      <c r="D774" s="13" t="s">
        <v>60</v>
      </c>
      <c r="E774" s="13">
        <v>3.243161123</v>
      </c>
      <c r="F774" s="13" t="s">
        <v>36</v>
      </c>
      <c r="G774" s="7">
        <v>1.0093</v>
      </c>
      <c r="H774" s="13">
        <f t="shared" si="12"/>
        <v>0.16066388204696325</v>
      </c>
    </row>
    <row r="775" spans="1:8" ht="14.25">
      <c r="A775" s="56">
        <v>39279</v>
      </c>
      <c r="B775" s="13">
        <v>831</v>
      </c>
      <c r="C775" s="27">
        <v>25</v>
      </c>
      <c r="D775" s="13" t="s">
        <v>61</v>
      </c>
      <c r="E775" s="13">
        <v>2.600660663</v>
      </c>
      <c r="F775" s="13" t="s">
        <v>36</v>
      </c>
      <c r="G775" s="7">
        <v>1.0093</v>
      </c>
      <c r="H775" s="13">
        <f t="shared" si="12"/>
        <v>0.1288348688695135</v>
      </c>
    </row>
    <row r="776" spans="1:8" ht="14.25">
      <c r="A776" s="56">
        <v>39279</v>
      </c>
      <c r="B776" s="13">
        <v>831</v>
      </c>
      <c r="C776" s="27">
        <v>25</v>
      </c>
      <c r="D776" s="13" t="s">
        <v>62</v>
      </c>
      <c r="E776" s="13">
        <v>6.880624016</v>
      </c>
      <c r="F776" s="13" t="s">
        <v>36</v>
      </c>
      <c r="G776" s="7">
        <v>1.0093</v>
      </c>
      <c r="H776" s="13">
        <f t="shared" si="12"/>
        <v>0.34086119171703155</v>
      </c>
    </row>
    <row r="777" spans="1:8" ht="14.25">
      <c r="A777" s="56">
        <v>39279</v>
      </c>
      <c r="B777" s="13">
        <v>831</v>
      </c>
      <c r="C777" s="27">
        <v>25</v>
      </c>
      <c r="D777" s="13" t="s">
        <v>63</v>
      </c>
      <c r="E777" s="13">
        <v>0.266737206</v>
      </c>
      <c r="F777" s="13" t="s">
        <v>36</v>
      </c>
      <c r="G777" s="7">
        <v>1.0093</v>
      </c>
      <c r="H777" s="13">
        <f t="shared" si="12"/>
        <v>0.013213970375507778</v>
      </c>
    </row>
    <row r="778" spans="1:8" ht="14.25">
      <c r="A778" s="56">
        <v>39279</v>
      </c>
      <c r="B778" s="13">
        <v>831</v>
      </c>
      <c r="C778" s="27">
        <v>25</v>
      </c>
      <c r="D778" s="13" t="s">
        <v>64</v>
      </c>
      <c r="E778" s="13">
        <v>5.1208767</v>
      </c>
      <c r="F778" s="13" t="s">
        <v>36</v>
      </c>
      <c r="G778" s="7">
        <v>1.0093</v>
      </c>
      <c r="H778" s="13">
        <f t="shared" si="12"/>
        <v>0.25368456851283067</v>
      </c>
    </row>
    <row r="779" spans="1:8" ht="14.25">
      <c r="A779" s="56">
        <v>39279</v>
      </c>
      <c r="B779" s="13">
        <v>831</v>
      </c>
      <c r="C779" s="27">
        <v>25</v>
      </c>
      <c r="D779" s="13" t="s">
        <v>65</v>
      </c>
      <c r="E779" s="13">
        <v>0.3128220279</v>
      </c>
      <c r="F779" s="13" t="s">
        <v>36</v>
      </c>
      <c r="G779" s="7">
        <v>1.0093</v>
      </c>
      <c r="H779" s="13">
        <f t="shared" si="12"/>
        <v>0.015496979485782226</v>
      </c>
    </row>
    <row r="780" spans="1:8" ht="14.25">
      <c r="A780" s="56">
        <v>39279</v>
      </c>
      <c r="B780" s="13">
        <v>831</v>
      </c>
      <c r="C780" s="27">
        <v>25</v>
      </c>
      <c r="D780" s="13" t="s">
        <v>66</v>
      </c>
      <c r="E780" s="13">
        <v>0.8220517706</v>
      </c>
      <c r="F780" s="13" t="s">
        <v>36</v>
      </c>
      <c r="G780" s="7">
        <v>1.0093</v>
      </c>
      <c r="H780" s="13">
        <f t="shared" si="12"/>
        <v>0.04072385666303379</v>
      </c>
    </row>
    <row r="781" spans="1:8" ht="15" thickBot="1">
      <c r="A781" s="62">
        <v>39279</v>
      </c>
      <c r="B781" s="17">
        <v>831</v>
      </c>
      <c r="C781" s="28">
        <v>25</v>
      </c>
      <c r="D781" s="17" t="s">
        <v>67</v>
      </c>
      <c r="E781" s="17">
        <v>1.989322298</v>
      </c>
      <c r="F781" s="17" t="s">
        <v>36</v>
      </c>
      <c r="G781" s="9">
        <v>1.0093</v>
      </c>
      <c r="H781" s="17">
        <f t="shared" si="12"/>
        <v>0.09854960358664422</v>
      </c>
    </row>
    <row r="782" spans="1:8" ht="14.25">
      <c r="A782" s="56">
        <v>39279</v>
      </c>
      <c r="B782" s="13">
        <v>904</v>
      </c>
      <c r="C782" s="27">
        <v>19</v>
      </c>
      <c r="D782" s="13" t="s">
        <v>53</v>
      </c>
      <c r="E782" s="13">
        <v>153.7991707</v>
      </c>
      <c r="F782" s="13" t="s">
        <v>36</v>
      </c>
      <c r="G782" s="7">
        <v>1.0029</v>
      </c>
      <c r="H782" s="13">
        <f t="shared" si="12"/>
        <v>7.667722140791705</v>
      </c>
    </row>
    <row r="783" spans="1:8" ht="14.25">
      <c r="A783" s="56">
        <v>39279</v>
      </c>
      <c r="B783" s="13">
        <v>904</v>
      </c>
      <c r="C783" s="27">
        <v>19</v>
      </c>
      <c r="D783" s="13" t="s">
        <v>54</v>
      </c>
      <c r="E783" s="13">
        <v>1.469552658</v>
      </c>
      <c r="F783" s="13" t="s">
        <v>36</v>
      </c>
      <c r="G783" s="7">
        <v>1.0029</v>
      </c>
      <c r="H783" s="13">
        <f t="shared" si="12"/>
        <v>0.07326516392461863</v>
      </c>
    </row>
    <row r="784" spans="1:8" ht="14.25">
      <c r="A784" s="56">
        <v>39279</v>
      </c>
      <c r="B784" s="13">
        <v>904</v>
      </c>
      <c r="C784" s="27">
        <v>19</v>
      </c>
      <c r="D784" s="13" t="s">
        <v>55</v>
      </c>
      <c r="E784" s="13">
        <v>37.51391421</v>
      </c>
      <c r="F784" s="13" t="s">
        <v>36</v>
      </c>
      <c r="G784" s="7">
        <v>1.0029</v>
      </c>
      <c r="H784" s="13">
        <f t="shared" si="12"/>
        <v>1.870271921926414</v>
      </c>
    </row>
    <row r="785" spans="1:8" ht="14.25">
      <c r="A785" s="56">
        <v>39279</v>
      </c>
      <c r="B785" s="13">
        <v>904</v>
      </c>
      <c r="C785" s="27">
        <v>19</v>
      </c>
      <c r="D785" s="13" t="s">
        <v>56</v>
      </c>
      <c r="E785" s="13">
        <v>0.0003292331345</v>
      </c>
      <c r="F785" s="13" t="s">
        <v>36</v>
      </c>
      <c r="G785" s="7">
        <v>1.0029</v>
      </c>
      <c r="H785" s="13">
        <f t="shared" si="12"/>
        <v>1.641405596270815E-05</v>
      </c>
    </row>
    <row r="786" spans="1:8" ht="14.25">
      <c r="A786" s="56">
        <v>39279</v>
      </c>
      <c r="B786" s="13">
        <v>904</v>
      </c>
      <c r="C786" s="27">
        <v>19</v>
      </c>
      <c r="D786" s="13" t="s">
        <v>57</v>
      </c>
      <c r="E786" s="13">
        <v>41.45449762</v>
      </c>
      <c r="F786" s="13" t="s">
        <v>36</v>
      </c>
      <c r="G786" s="7">
        <v>1.0029</v>
      </c>
      <c r="H786" s="13">
        <f t="shared" si="12"/>
        <v>2.0667313600558384</v>
      </c>
    </row>
    <row r="787" spans="1:8" ht="14.25">
      <c r="A787" s="56">
        <v>39279</v>
      </c>
      <c r="B787" s="13">
        <v>904</v>
      </c>
      <c r="C787" s="27">
        <v>19</v>
      </c>
      <c r="D787" s="13" t="s">
        <v>58</v>
      </c>
      <c r="E787" s="13">
        <v>47.81597178</v>
      </c>
      <c r="F787" s="13" t="s">
        <v>36</v>
      </c>
      <c r="G787" s="7">
        <v>1.0029</v>
      </c>
      <c r="H787" s="13">
        <f t="shared" si="12"/>
        <v>2.3838853215674547</v>
      </c>
    </row>
    <row r="788" spans="1:8" ht="14.25">
      <c r="A788" s="56">
        <v>39279</v>
      </c>
      <c r="B788" s="13">
        <v>904</v>
      </c>
      <c r="C788" s="27">
        <v>19</v>
      </c>
      <c r="D788" s="13" t="s">
        <v>59</v>
      </c>
      <c r="E788" s="13">
        <v>10.85126485</v>
      </c>
      <c r="F788" s="13" t="s">
        <v>36</v>
      </c>
      <c r="G788" s="7">
        <v>1.0029</v>
      </c>
      <c r="H788" s="13">
        <f t="shared" si="12"/>
        <v>0.540994358859308</v>
      </c>
    </row>
    <row r="789" spans="1:8" ht="14.25">
      <c r="A789" s="56">
        <v>39279</v>
      </c>
      <c r="B789" s="13">
        <v>904</v>
      </c>
      <c r="C789" s="27">
        <v>19</v>
      </c>
      <c r="D789" s="13" t="s">
        <v>60</v>
      </c>
      <c r="E789" s="13">
        <v>3.500168276</v>
      </c>
      <c r="F789" s="13" t="s">
        <v>36</v>
      </c>
      <c r="G789" s="7">
        <v>1.0029</v>
      </c>
      <c r="H789" s="13">
        <f t="shared" si="12"/>
        <v>0.1745023569648021</v>
      </c>
    </row>
    <row r="790" spans="1:8" ht="14.25">
      <c r="A790" s="56">
        <v>39279</v>
      </c>
      <c r="B790" s="13">
        <v>904</v>
      </c>
      <c r="C790" s="27">
        <v>19</v>
      </c>
      <c r="D790" s="13" t="s">
        <v>61</v>
      </c>
      <c r="E790" s="13">
        <v>3.56628092</v>
      </c>
      <c r="F790" s="13" t="s">
        <v>36</v>
      </c>
      <c r="G790" s="7">
        <v>1.0029</v>
      </c>
      <c r="H790" s="13">
        <f t="shared" si="12"/>
        <v>0.17779843055140096</v>
      </c>
    </row>
    <row r="791" spans="1:8" ht="14.25">
      <c r="A791" s="56">
        <v>39279</v>
      </c>
      <c r="B791" s="13">
        <v>904</v>
      </c>
      <c r="C791" s="27">
        <v>19</v>
      </c>
      <c r="D791" s="13" t="s">
        <v>62</v>
      </c>
      <c r="E791" s="13">
        <v>12.21219015</v>
      </c>
      <c r="F791" s="13" t="s">
        <v>36</v>
      </c>
      <c r="G791" s="7">
        <v>1.0029</v>
      </c>
      <c r="H791" s="13">
        <f t="shared" si="12"/>
        <v>0.6088438603051152</v>
      </c>
    </row>
    <row r="792" spans="1:8" ht="14.25">
      <c r="A792" s="56">
        <v>39279</v>
      </c>
      <c r="B792" s="13">
        <v>904</v>
      </c>
      <c r="C792" s="27">
        <v>19</v>
      </c>
      <c r="D792" s="13" t="s">
        <v>63</v>
      </c>
      <c r="E792" s="13">
        <v>0.5306376075</v>
      </c>
      <c r="F792" s="13" t="s">
        <v>36</v>
      </c>
      <c r="G792" s="7">
        <v>1.0029</v>
      </c>
      <c r="H792" s="13">
        <f t="shared" si="12"/>
        <v>0.02645516040981155</v>
      </c>
    </row>
    <row r="793" spans="1:8" ht="14.25">
      <c r="A793" s="56">
        <v>39279</v>
      </c>
      <c r="B793" s="13">
        <v>904</v>
      </c>
      <c r="C793" s="27">
        <v>19</v>
      </c>
      <c r="D793" s="13" t="s">
        <v>64</v>
      </c>
      <c r="E793" s="13">
        <v>7.866970445</v>
      </c>
      <c r="F793" s="13" t="s">
        <v>36</v>
      </c>
      <c r="G793" s="7">
        <v>1.0029</v>
      </c>
      <c r="H793" s="13">
        <f t="shared" si="12"/>
        <v>0.3922111100309104</v>
      </c>
    </row>
    <row r="794" spans="1:8" ht="14.25">
      <c r="A794" s="56">
        <v>39279</v>
      </c>
      <c r="B794" s="13">
        <v>904</v>
      </c>
      <c r="C794" s="27">
        <v>19</v>
      </c>
      <c r="D794" s="13" t="s">
        <v>65</v>
      </c>
      <c r="E794" s="13">
        <v>0.4152327877</v>
      </c>
      <c r="F794" s="13" t="s">
        <v>36</v>
      </c>
      <c r="G794" s="7">
        <v>1.0029</v>
      </c>
      <c r="H794" s="13">
        <f t="shared" si="12"/>
        <v>0.020701604731279296</v>
      </c>
    </row>
    <row r="795" spans="1:8" ht="14.25">
      <c r="A795" s="56">
        <v>39279</v>
      </c>
      <c r="B795" s="13">
        <v>904</v>
      </c>
      <c r="C795" s="27">
        <v>19</v>
      </c>
      <c r="D795" s="13" t="s">
        <v>66</v>
      </c>
      <c r="E795" s="13">
        <v>1.6638344409999999</v>
      </c>
      <c r="F795" s="13" t="s">
        <v>36</v>
      </c>
      <c r="G795" s="7">
        <v>1.0029</v>
      </c>
      <c r="H795" s="13">
        <f t="shared" si="12"/>
        <v>0.08295116367534151</v>
      </c>
    </row>
    <row r="796" spans="1:10" ht="18" customHeight="1" thickBot="1">
      <c r="A796" s="62">
        <v>39279</v>
      </c>
      <c r="B796" s="17">
        <v>904</v>
      </c>
      <c r="C796" s="28">
        <v>19</v>
      </c>
      <c r="D796" s="17" t="s">
        <v>67</v>
      </c>
      <c r="E796" s="17">
        <v>4.400870662</v>
      </c>
      <c r="F796" s="17" t="s">
        <v>36</v>
      </c>
      <c r="G796" s="9">
        <v>1.0029</v>
      </c>
      <c r="H796" s="17">
        <f t="shared" si="12"/>
        <v>0.21940725206899994</v>
      </c>
      <c r="J796" s="5"/>
    </row>
    <row r="962" ht="14.25">
      <c r="H962" s="33"/>
    </row>
    <row r="963" ht="14.25">
      <c r="H963" s="33"/>
    </row>
    <row r="964" ht="14.25">
      <c r="H964" s="33"/>
    </row>
    <row r="965" ht="14.25">
      <c r="H965" s="33"/>
    </row>
    <row r="966" ht="14.25">
      <c r="H966" s="33"/>
    </row>
    <row r="967" ht="14.25">
      <c r="H967" s="33"/>
    </row>
    <row r="968" ht="14.25">
      <c r="H968" s="33"/>
    </row>
    <row r="969" ht="14.25">
      <c r="H969" s="33"/>
    </row>
    <row r="970" ht="14.25">
      <c r="H970" s="33"/>
    </row>
    <row r="971" ht="14.25">
      <c r="H971" s="33"/>
    </row>
    <row r="972" ht="14.25">
      <c r="H972" s="33"/>
    </row>
    <row r="973" ht="14.25">
      <c r="H973" s="33"/>
    </row>
    <row r="974" ht="14.25">
      <c r="H974" s="3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15">
      <selection activeCell="K21" sqref="K21"/>
    </sheetView>
  </sheetViews>
  <sheetFormatPr defaultColWidth="9.00390625" defaultRowHeight="13.5"/>
  <cols>
    <col min="1" max="1" width="8.375" style="10" bestFit="1" customWidth="1"/>
    <col min="2" max="2" width="6.75390625" style="10" customWidth="1"/>
    <col min="3" max="3" width="5.00390625" style="10" bestFit="1" customWidth="1"/>
    <col min="4" max="4" width="5.375" style="10" customWidth="1"/>
    <col min="5" max="5" width="7.375" style="10" customWidth="1"/>
    <col min="6" max="6" width="6.375" style="10" customWidth="1"/>
    <col min="7" max="9" width="9.00390625" style="10" customWidth="1"/>
    <col min="10" max="10" width="15.375" style="10" bestFit="1" customWidth="1"/>
    <col min="11" max="11" width="12.75390625" style="10" bestFit="1" customWidth="1"/>
    <col min="12" max="16384" width="9.00390625" style="10" customWidth="1"/>
  </cols>
  <sheetData>
    <row r="1" spans="1:12" ht="14.25">
      <c r="A1" s="40" t="s">
        <v>119</v>
      </c>
      <c r="B1" s="40" t="s">
        <v>120</v>
      </c>
      <c r="C1" s="40" t="s">
        <v>121</v>
      </c>
      <c r="D1" s="40" t="s">
        <v>122</v>
      </c>
      <c r="E1" s="11" t="s">
        <v>123</v>
      </c>
      <c r="F1" s="11" t="s">
        <v>33</v>
      </c>
      <c r="G1" s="11" t="s">
        <v>34</v>
      </c>
      <c r="H1" s="11" t="s">
        <v>35</v>
      </c>
      <c r="I1" s="11" t="s">
        <v>124</v>
      </c>
      <c r="J1" s="11" t="s">
        <v>125</v>
      </c>
      <c r="K1" s="11" t="s">
        <v>126</v>
      </c>
      <c r="L1" s="40" t="s">
        <v>27</v>
      </c>
    </row>
    <row r="2" spans="1:10" ht="14.25">
      <c r="A2" s="10" t="s">
        <v>127</v>
      </c>
      <c r="B2" s="10" t="s">
        <v>128</v>
      </c>
      <c r="C2" s="10" t="s">
        <v>129</v>
      </c>
      <c r="D2" s="10">
        <v>1</v>
      </c>
      <c r="E2" s="13">
        <v>20</v>
      </c>
      <c r="F2" s="13" t="s">
        <v>130</v>
      </c>
      <c r="G2" s="13">
        <v>0.1909732819</v>
      </c>
      <c r="H2" s="13" t="s">
        <v>36</v>
      </c>
      <c r="I2" s="13">
        <v>0.251</v>
      </c>
      <c r="J2" s="10">
        <f>G2*0.05/I2</f>
        <v>0.03804248643426295</v>
      </c>
    </row>
    <row r="3" spans="1:10" ht="14.25">
      <c r="A3" s="10" t="s">
        <v>127</v>
      </c>
      <c r="B3" s="10" t="s">
        <v>128</v>
      </c>
      <c r="C3" s="10" t="s">
        <v>129</v>
      </c>
      <c r="D3" s="10">
        <v>1</v>
      </c>
      <c r="E3" s="13">
        <v>20</v>
      </c>
      <c r="F3" s="13" t="s">
        <v>131</v>
      </c>
      <c r="G3" s="13">
        <v>0.2053732483</v>
      </c>
      <c r="H3" s="13" t="s">
        <v>36</v>
      </c>
      <c r="I3" s="13">
        <v>0.251</v>
      </c>
      <c r="J3" s="10">
        <f aca="true" t="shared" si="0" ref="J3:J31">G3*0.05/I3</f>
        <v>0.040911005637450204</v>
      </c>
    </row>
    <row r="4" spans="1:10" ht="14.25">
      <c r="A4" s="10" t="s">
        <v>74</v>
      </c>
      <c r="B4" s="10" t="s">
        <v>128</v>
      </c>
      <c r="C4" s="10" t="s">
        <v>70</v>
      </c>
      <c r="D4" s="10">
        <v>1</v>
      </c>
      <c r="E4" s="13">
        <v>20</v>
      </c>
      <c r="F4" s="13" t="s">
        <v>132</v>
      </c>
      <c r="G4" s="13">
        <v>48.19061571</v>
      </c>
      <c r="H4" s="13" t="s">
        <v>36</v>
      </c>
      <c r="I4" s="13">
        <v>0.251</v>
      </c>
      <c r="J4" s="10">
        <f t="shared" si="0"/>
        <v>9.599724245019921</v>
      </c>
    </row>
    <row r="5" spans="1:10" ht="14.25">
      <c r="A5" s="10" t="s">
        <v>74</v>
      </c>
      <c r="B5" s="10" t="s">
        <v>128</v>
      </c>
      <c r="C5" s="10" t="s">
        <v>70</v>
      </c>
      <c r="D5" s="10">
        <v>1</v>
      </c>
      <c r="E5" s="13">
        <v>20</v>
      </c>
      <c r="F5" s="13" t="s">
        <v>133</v>
      </c>
      <c r="G5" s="13">
        <v>3.9636736669999996E-05</v>
      </c>
      <c r="H5" s="13" t="s">
        <v>36</v>
      </c>
      <c r="I5" s="13">
        <v>0.251</v>
      </c>
      <c r="J5" s="10">
        <f t="shared" si="0"/>
        <v>7.89576427689243E-06</v>
      </c>
    </row>
    <row r="6" spans="1:10" ht="14.25">
      <c r="A6" s="10" t="s">
        <v>74</v>
      </c>
      <c r="B6" s="10" t="s">
        <v>128</v>
      </c>
      <c r="C6" s="10" t="s">
        <v>70</v>
      </c>
      <c r="D6" s="10">
        <v>1</v>
      </c>
      <c r="E6" s="13">
        <v>20</v>
      </c>
      <c r="F6" s="13" t="s">
        <v>134</v>
      </c>
      <c r="G6" s="13">
        <v>0.5574327983</v>
      </c>
      <c r="H6" s="13" t="s">
        <v>36</v>
      </c>
      <c r="I6" s="13">
        <v>0.251</v>
      </c>
      <c r="J6" s="10">
        <f t="shared" si="0"/>
        <v>0.11104239009960161</v>
      </c>
    </row>
    <row r="7" spans="1:10" ht="14.25">
      <c r="A7" s="10" t="s">
        <v>74</v>
      </c>
      <c r="B7" s="10" t="s">
        <v>128</v>
      </c>
      <c r="C7" s="10" t="s">
        <v>70</v>
      </c>
      <c r="D7" s="10">
        <v>1</v>
      </c>
      <c r="E7" s="13">
        <v>20</v>
      </c>
      <c r="F7" s="13" t="s">
        <v>135</v>
      </c>
      <c r="G7" s="13">
        <v>13.40244546</v>
      </c>
      <c r="H7" s="13" t="s">
        <v>36</v>
      </c>
      <c r="I7" s="13">
        <v>0.251</v>
      </c>
      <c r="J7" s="10">
        <f t="shared" si="0"/>
        <v>2.6698098525896414</v>
      </c>
    </row>
    <row r="8" spans="1:10" ht="14.25">
      <c r="A8" s="10" t="s">
        <v>74</v>
      </c>
      <c r="B8" s="10" t="s">
        <v>128</v>
      </c>
      <c r="C8" s="10" t="s">
        <v>70</v>
      </c>
      <c r="D8" s="10">
        <v>1</v>
      </c>
      <c r="E8" s="13">
        <v>20</v>
      </c>
      <c r="F8" s="13" t="s">
        <v>136</v>
      </c>
      <c r="G8" s="13">
        <v>9.694825778</v>
      </c>
      <c r="H8" s="13" t="s">
        <v>36</v>
      </c>
      <c r="I8" s="13">
        <v>0.251</v>
      </c>
      <c r="J8" s="10">
        <f t="shared" si="0"/>
        <v>1.9312401948207172</v>
      </c>
    </row>
    <row r="9" spans="1:10" ht="14.25">
      <c r="A9" s="10" t="s">
        <v>74</v>
      </c>
      <c r="B9" s="10" t="s">
        <v>128</v>
      </c>
      <c r="C9" s="10" t="s">
        <v>70</v>
      </c>
      <c r="D9" s="10">
        <v>1</v>
      </c>
      <c r="E9" s="13">
        <v>20</v>
      </c>
      <c r="F9" s="13" t="s">
        <v>137</v>
      </c>
      <c r="G9" s="13">
        <v>2.952072711</v>
      </c>
      <c r="H9" s="13" t="s">
        <v>36</v>
      </c>
      <c r="I9" s="13">
        <v>0.251</v>
      </c>
      <c r="J9" s="10">
        <f t="shared" si="0"/>
        <v>0.5880622930278885</v>
      </c>
    </row>
    <row r="10" spans="1:10" ht="14.25">
      <c r="A10" s="10" t="s">
        <v>74</v>
      </c>
      <c r="B10" s="10" t="s">
        <v>128</v>
      </c>
      <c r="C10" s="10" t="s">
        <v>70</v>
      </c>
      <c r="D10" s="10">
        <v>1</v>
      </c>
      <c r="E10" s="13">
        <v>20</v>
      </c>
      <c r="F10" s="13" t="s">
        <v>138</v>
      </c>
      <c r="G10" s="13">
        <v>0.7686022255</v>
      </c>
      <c r="H10" s="13" t="s">
        <v>36</v>
      </c>
      <c r="I10" s="13">
        <v>0.251</v>
      </c>
      <c r="J10" s="10">
        <f t="shared" si="0"/>
        <v>0.15310801304780877</v>
      </c>
    </row>
    <row r="11" spans="1:10" ht="14.25">
      <c r="A11" s="10" t="s">
        <v>74</v>
      </c>
      <c r="B11" s="10" t="s">
        <v>128</v>
      </c>
      <c r="C11" s="10" t="s">
        <v>70</v>
      </c>
      <c r="D11" s="10">
        <v>1</v>
      </c>
      <c r="E11" s="13">
        <v>20</v>
      </c>
      <c r="F11" s="13" t="s">
        <v>139</v>
      </c>
      <c r="G11" s="13">
        <v>3.97050395</v>
      </c>
      <c r="H11" s="13" t="s">
        <v>36</v>
      </c>
      <c r="I11" s="13">
        <v>0.251</v>
      </c>
      <c r="J11" s="10">
        <f t="shared" si="0"/>
        <v>0.7909370418326693</v>
      </c>
    </row>
    <row r="12" spans="1:10" ht="14.25">
      <c r="A12" s="10" t="s">
        <v>74</v>
      </c>
      <c r="B12" s="10" t="s">
        <v>128</v>
      </c>
      <c r="C12" s="10" t="s">
        <v>70</v>
      </c>
      <c r="D12" s="10">
        <v>1</v>
      </c>
      <c r="E12" s="13">
        <v>20</v>
      </c>
      <c r="F12" s="13" t="s">
        <v>140</v>
      </c>
      <c r="G12" s="13">
        <v>0.050151071289999995</v>
      </c>
      <c r="H12" s="13" t="s">
        <v>36</v>
      </c>
      <c r="I12" s="13">
        <v>0.251</v>
      </c>
      <c r="J12" s="10">
        <f t="shared" si="0"/>
        <v>0.009990253245019919</v>
      </c>
    </row>
    <row r="13" spans="1:10" ht="14.25">
      <c r="A13" s="10" t="s">
        <v>74</v>
      </c>
      <c r="B13" s="10" t="s">
        <v>128</v>
      </c>
      <c r="C13" s="10" t="s">
        <v>70</v>
      </c>
      <c r="D13" s="10">
        <v>1</v>
      </c>
      <c r="E13" s="13">
        <v>20</v>
      </c>
      <c r="F13" s="13" t="s">
        <v>141</v>
      </c>
      <c r="G13" s="13">
        <v>0.8505416599</v>
      </c>
      <c r="H13" s="13" t="s">
        <v>36</v>
      </c>
      <c r="I13" s="13">
        <v>0.251</v>
      </c>
      <c r="J13" s="10">
        <f t="shared" si="0"/>
        <v>0.16943060954183267</v>
      </c>
    </row>
    <row r="14" spans="1:10" ht="14.25">
      <c r="A14" s="10" t="s">
        <v>74</v>
      </c>
      <c r="B14" s="10" t="s">
        <v>128</v>
      </c>
      <c r="C14" s="10" t="s">
        <v>70</v>
      </c>
      <c r="D14" s="10">
        <v>1</v>
      </c>
      <c r="E14" s="13">
        <v>20</v>
      </c>
      <c r="F14" s="13" t="s">
        <v>142</v>
      </c>
      <c r="G14" s="13">
        <v>0.1446320986</v>
      </c>
      <c r="H14" s="13" t="s">
        <v>36</v>
      </c>
      <c r="I14" s="13">
        <v>0.251</v>
      </c>
      <c r="J14" s="10">
        <f t="shared" si="0"/>
        <v>0.02881117501992032</v>
      </c>
    </row>
    <row r="15" spans="1:10" ht="14.25">
      <c r="A15" s="10" t="s">
        <v>74</v>
      </c>
      <c r="B15" s="10" t="s">
        <v>128</v>
      </c>
      <c r="C15" s="10" t="s">
        <v>70</v>
      </c>
      <c r="D15" s="10">
        <v>1</v>
      </c>
      <c r="E15" s="13">
        <v>20</v>
      </c>
      <c r="F15" s="13" t="s">
        <v>143</v>
      </c>
      <c r="G15" s="13">
        <v>0.003226541756</v>
      </c>
      <c r="H15" s="13" t="s">
        <v>36</v>
      </c>
      <c r="I15" s="13">
        <v>0.251</v>
      </c>
      <c r="J15" s="10">
        <f t="shared" si="0"/>
        <v>0.0006427374015936255</v>
      </c>
    </row>
    <row r="16" spans="1:10" ht="14.25">
      <c r="A16" s="10" t="s">
        <v>74</v>
      </c>
      <c r="B16" s="10" t="s">
        <v>128</v>
      </c>
      <c r="C16" s="10" t="s">
        <v>70</v>
      </c>
      <c r="D16" s="10">
        <v>1</v>
      </c>
      <c r="E16" s="13">
        <v>20</v>
      </c>
      <c r="F16" s="13" t="s">
        <v>144</v>
      </c>
      <c r="G16" s="13">
        <v>0.1583215789</v>
      </c>
      <c r="H16" s="13" t="s">
        <v>36</v>
      </c>
      <c r="I16" s="13">
        <v>0.251</v>
      </c>
      <c r="J16" s="10">
        <f t="shared" si="0"/>
        <v>0.03153816312749004</v>
      </c>
    </row>
    <row r="17" spans="1:10" ht="14.25">
      <c r="A17" s="10" t="s">
        <v>145</v>
      </c>
      <c r="B17" s="10" t="s">
        <v>146</v>
      </c>
      <c r="C17" s="10" t="s">
        <v>147</v>
      </c>
      <c r="D17" s="10">
        <v>2</v>
      </c>
      <c r="E17" s="13">
        <v>3</v>
      </c>
      <c r="F17" s="13" t="s">
        <v>130</v>
      </c>
      <c r="G17" s="13">
        <v>0.1646246929</v>
      </c>
      <c r="H17" s="13" t="s">
        <v>36</v>
      </c>
      <c r="I17" s="13">
        <v>0.2513</v>
      </c>
      <c r="J17" s="10">
        <f t="shared" si="0"/>
        <v>0.03275461458416235</v>
      </c>
    </row>
    <row r="18" spans="1:10" ht="14.25">
      <c r="A18" s="10" t="s">
        <v>145</v>
      </c>
      <c r="B18" s="10" t="s">
        <v>146</v>
      </c>
      <c r="C18" s="10" t="s">
        <v>147</v>
      </c>
      <c r="D18" s="10">
        <v>2</v>
      </c>
      <c r="E18" s="13">
        <v>3</v>
      </c>
      <c r="F18" s="13" t="s">
        <v>131</v>
      </c>
      <c r="G18" s="13">
        <v>0.09828803424</v>
      </c>
      <c r="H18" s="13" t="s">
        <v>36</v>
      </c>
      <c r="I18" s="13">
        <v>0.2513</v>
      </c>
      <c r="J18" s="10">
        <f t="shared" si="0"/>
        <v>0.01955591608436132</v>
      </c>
    </row>
    <row r="19" spans="1:10" ht="14.25">
      <c r="A19" s="10" t="s">
        <v>75</v>
      </c>
      <c r="B19" s="10" t="s">
        <v>146</v>
      </c>
      <c r="C19" s="10" t="s">
        <v>71</v>
      </c>
      <c r="D19" s="10">
        <v>2</v>
      </c>
      <c r="E19" s="13">
        <v>3</v>
      </c>
      <c r="F19" s="13" t="s">
        <v>132</v>
      </c>
      <c r="G19" s="13">
        <v>45.44865098</v>
      </c>
      <c r="H19" s="13" t="s">
        <v>36</v>
      </c>
      <c r="I19" s="13">
        <v>0.2513</v>
      </c>
      <c r="J19" s="10">
        <f t="shared" si="0"/>
        <v>9.042708113808196</v>
      </c>
    </row>
    <row r="20" spans="1:10" ht="14.25">
      <c r="A20" s="10" t="s">
        <v>75</v>
      </c>
      <c r="B20" s="10" t="s">
        <v>146</v>
      </c>
      <c r="C20" s="10" t="s">
        <v>71</v>
      </c>
      <c r="D20" s="10">
        <v>2</v>
      </c>
      <c r="E20" s="13">
        <v>3</v>
      </c>
      <c r="F20" s="13" t="s">
        <v>133</v>
      </c>
      <c r="G20" s="13">
        <v>3.068137467E-05</v>
      </c>
      <c r="H20" s="13" t="s">
        <v>36</v>
      </c>
      <c r="I20" s="13">
        <v>0.2513</v>
      </c>
      <c r="J20" s="10">
        <f t="shared" si="0"/>
        <v>6.104531370871469E-06</v>
      </c>
    </row>
    <row r="21" spans="1:10" ht="14.25">
      <c r="A21" s="10" t="s">
        <v>75</v>
      </c>
      <c r="B21" s="10" t="s">
        <v>146</v>
      </c>
      <c r="C21" s="10" t="s">
        <v>71</v>
      </c>
      <c r="D21" s="10">
        <v>2</v>
      </c>
      <c r="E21" s="13">
        <v>3</v>
      </c>
      <c r="F21" s="13" t="s">
        <v>134</v>
      </c>
      <c r="G21" s="13">
        <v>0.3478752116</v>
      </c>
      <c r="H21" s="13" t="s">
        <v>36</v>
      </c>
      <c r="I21" s="13">
        <v>0.2513</v>
      </c>
      <c r="J21" s="10">
        <f t="shared" si="0"/>
        <v>0.06921512367688022</v>
      </c>
    </row>
    <row r="22" spans="1:10" ht="14.25">
      <c r="A22" s="10" t="s">
        <v>75</v>
      </c>
      <c r="B22" s="10" t="s">
        <v>146</v>
      </c>
      <c r="C22" s="10" t="s">
        <v>71</v>
      </c>
      <c r="D22" s="10">
        <v>2</v>
      </c>
      <c r="E22" s="13">
        <v>3</v>
      </c>
      <c r="F22" s="13" t="s">
        <v>135</v>
      </c>
      <c r="G22" s="13">
        <v>20.7881815</v>
      </c>
      <c r="H22" s="13" t="s">
        <v>36</v>
      </c>
      <c r="I22" s="13">
        <v>0.2513</v>
      </c>
      <c r="J22" s="10">
        <f t="shared" si="0"/>
        <v>4.136128432152805</v>
      </c>
    </row>
    <row r="23" spans="1:10" ht="14.25">
      <c r="A23" s="10" t="s">
        <v>75</v>
      </c>
      <c r="B23" s="10" t="s">
        <v>146</v>
      </c>
      <c r="C23" s="10" t="s">
        <v>71</v>
      </c>
      <c r="D23" s="10">
        <v>2</v>
      </c>
      <c r="E23" s="13">
        <v>3</v>
      </c>
      <c r="F23" s="13" t="s">
        <v>136</v>
      </c>
      <c r="G23" s="13">
        <v>5.9580694</v>
      </c>
      <c r="H23" s="13" t="s">
        <v>36</v>
      </c>
      <c r="I23" s="13">
        <v>0.2513</v>
      </c>
      <c r="J23" s="10">
        <f t="shared" si="0"/>
        <v>1.1854495423796259</v>
      </c>
    </row>
    <row r="24" spans="1:10" ht="14.25">
      <c r="A24" s="10" t="s">
        <v>75</v>
      </c>
      <c r="B24" s="10" t="s">
        <v>146</v>
      </c>
      <c r="C24" s="10" t="s">
        <v>71</v>
      </c>
      <c r="D24" s="10">
        <v>2</v>
      </c>
      <c r="E24" s="13">
        <v>3</v>
      </c>
      <c r="F24" s="13" t="s">
        <v>137</v>
      </c>
      <c r="G24" s="13">
        <v>4.255586341</v>
      </c>
      <c r="H24" s="13" t="s">
        <v>36</v>
      </c>
      <c r="I24" s="13">
        <v>0.2513</v>
      </c>
      <c r="J24" s="10">
        <f t="shared" si="0"/>
        <v>0.8467143535614802</v>
      </c>
    </row>
    <row r="25" spans="1:10" ht="14.25">
      <c r="A25" s="10" t="s">
        <v>75</v>
      </c>
      <c r="B25" s="10" t="s">
        <v>146</v>
      </c>
      <c r="C25" s="10" t="s">
        <v>71</v>
      </c>
      <c r="D25" s="10">
        <v>2</v>
      </c>
      <c r="E25" s="13">
        <v>3</v>
      </c>
      <c r="F25" s="13" t="s">
        <v>138</v>
      </c>
      <c r="G25" s="13">
        <v>0.2949358935</v>
      </c>
      <c r="H25" s="13" t="s">
        <v>36</v>
      </c>
      <c r="I25" s="13">
        <v>0.2513</v>
      </c>
      <c r="J25" s="10">
        <f t="shared" si="0"/>
        <v>0.05868203213290887</v>
      </c>
    </row>
    <row r="26" spans="1:10" ht="14.25">
      <c r="A26" s="10" t="s">
        <v>75</v>
      </c>
      <c r="B26" s="10" t="s">
        <v>146</v>
      </c>
      <c r="C26" s="10" t="s">
        <v>71</v>
      </c>
      <c r="D26" s="10">
        <v>2</v>
      </c>
      <c r="E26" s="13">
        <v>3</v>
      </c>
      <c r="F26" s="13" t="s">
        <v>139</v>
      </c>
      <c r="G26" s="13">
        <v>1.430928098</v>
      </c>
      <c r="H26" s="13" t="s">
        <v>36</v>
      </c>
      <c r="I26" s="13">
        <v>0.2513</v>
      </c>
      <c r="J26" s="10">
        <f t="shared" si="0"/>
        <v>0.28470515280541187</v>
      </c>
    </row>
    <row r="27" spans="1:10" ht="14.25">
      <c r="A27" s="10" t="s">
        <v>75</v>
      </c>
      <c r="B27" s="10" t="s">
        <v>146</v>
      </c>
      <c r="C27" s="10" t="s">
        <v>71</v>
      </c>
      <c r="D27" s="10">
        <v>2</v>
      </c>
      <c r="E27" s="13">
        <v>3</v>
      </c>
      <c r="F27" s="13" t="s">
        <v>140</v>
      </c>
      <c r="G27" s="13">
        <v>0.0617363167</v>
      </c>
      <c r="H27" s="13" t="s">
        <v>36</v>
      </c>
      <c r="I27" s="13">
        <v>0.2513</v>
      </c>
      <c r="J27" s="10">
        <f t="shared" si="0"/>
        <v>0.012283389713489853</v>
      </c>
    </row>
    <row r="28" spans="1:10" ht="14.25">
      <c r="A28" s="10" t="s">
        <v>75</v>
      </c>
      <c r="B28" s="10" t="s">
        <v>146</v>
      </c>
      <c r="C28" s="10" t="s">
        <v>71</v>
      </c>
      <c r="D28" s="10">
        <v>2</v>
      </c>
      <c r="E28" s="13">
        <v>3</v>
      </c>
      <c r="F28" s="13" t="s">
        <v>141</v>
      </c>
      <c r="G28" s="13">
        <v>3.238697554</v>
      </c>
      <c r="H28" s="13" t="s">
        <v>36</v>
      </c>
      <c r="I28" s="13">
        <v>0.2513</v>
      </c>
      <c r="J28" s="10">
        <f t="shared" si="0"/>
        <v>0.6443886896140071</v>
      </c>
    </row>
    <row r="29" spans="1:10" ht="14.25">
      <c r="A29" s="10" t="s">
        <v>75</v>
      </c>
      <c r="B29" s="10" t="s">
        <v>146</v>
      </c>
      <c r="C29" s="10" t="s">
        <v>71</v>
      </c>
      <c r="D29" s="10">
        <v>2</v>
      </c>
      <c r="E29" s="13">
        <v>3</v>
      </c>
      <c r="F29" s="13" t="s">
        <v>142</v>
      </c>
      <c r="G29" s="13">
        <v>0.07964677937</v>
      </c>
      <c r="H29" s="13" t="s">
        <v>36</v>
      </c>
      <c r="I29" s="13">
        <v>0.2513</v>
      </c>
      <c r="J29" s="10">
        <f t="shared" si="0"/>
        <v>0.015846951725029843</v>
      </c>
    </row>
    <row r="30" spans="1:10" ht="14.25">
      <c r="A30" s="10" t="s">
        <v>75</v>
      </c>
      <c r="B30" s="10" t="s">
        <v>146</v>
      </c>
      <c r="C30" s="10" t="s">
        <v>71</v>
      </c>
      <c r="D30" s="10">
        <v>2</v>
      </c>
      <c r="E30" s="13">
        <v>3</v>
      </c>
      <c r="F30" s="13" t="s">
        <v>143</v>
      </c>
      <c r="G30" s="13">
        <v>0.003482668662</v>
      </c>
      <c r="H30" s="13" t="s">
        <v>36</v>
      </c>
      <c r="I30" s="13">
        <v>0.2513</v>
      </c>
      <c r="J30" s="10">
        <f t="shared" si="0"/>
        <v>0.0006929304938320732</v>
      </c>
    </row>
    <row r="31" spans="1:10" ht="14.25">
      <c r="A31" s="10" t="s">
        <v>75</v>
      </c>
      <c r="B31" s="10" t="s">
        <v>146</v>
      </c>
      <c r="C31" s="10" t="s">
        <v>71</v>
      </c>
      <c r="D31" s="10">
        <v>2</v>
      </c>
      <c r="E31" s="13">
        <v>3</v>
      </c>
      <c r="F31" s="13" t="s">
        <v>144</v>
      </c>
      <c r="G31" s="13">
        <v>0.3784216062</v>
      </c>
      <c r="H31" s="13" t="s">
        <v>36</v>
      </c>
      <c r="I31" s="13">
        <v>0.2513</v>
      </c>
      <c r="J31" s="10">
        <f t="shared" si="0"/>
        <v>0.07529279868682849</v>
      </c>
    </row>
    <row r="32" spans="1:15" ht="14.25">
      <c r="A32" s="10" t="s">
        <v>26</v>
      </c>
      <c r="B32" s="10" t="s">
        <v>149</v>
      </c>
      <c r="C32" s="10" t="s">
        <v>72</v>
      </c>
      <c r="D32" s="10">
        <v>6</v>
      </c>
      <c r="E32" s="13">
        <v>18</v>
      </c>
      <c r="F32" s="13" t="s">
        <v>130</v>
      </c>
      <c r="G32" s="13">
        <v>0.1925928668</v>
      </c>
      <c r="H32" s="13" t="s">
        <v>36</v>
      </c>
      <c r="I32" s="13">
        <v>1.0025</v>
      </c>
      <c r="J32" s="10">
        <f>G32*0.05/I32</f>
        <v>0.00960562926683292</v>
      </c>
      <c r="L32"/>
      <c r="M32"/>
      <c r="N32"/>
      <c r="O32"/>
    </row>
    <row r="33" spans="1:10" ht="14.25">
      <c r="A33" s="10" t="s">
        <v>26</v>
      </c>
      <c r="B33" s="10" t="s">
        <v>149</v>
      </c>
      <c r="C33" s="10" t="s">
        <v>72</v>
      </c>
      <c r="D33" s="10">
        <v>6</v>
      </c>
      <c r="E33" s="13">
        <v>18</v>
      </c>
      <c r="F33" s="13" t="s">
        <v>131</v>
      </c>
      <c r="G33" s="13">
        <v>0.6025826297</v>
      </c>
      <c r="H33" s="13" t="s">
        <v>36</v>
      </c>
      <c r="I33" s="13">
        <v>1.0025</v>
      </c>
      <c r="J33" s="10">
        <f aca="true" t="shared" si="1" ref="J33:J96">G33*0.05/I33</f>
        <v>0.03005399649376559</v>
      </c>
    </row>
    <row r="34" spans="1:12" ht="14.25">
      <c r="A34" s="10" t="s">
        <v>26</v>
      </c>
      <c r="B34" s="10" t="s">
        <v>149</v>
      </c>
      <c r="C34" s="10" t="s">
        <v>72</v>
      </c>
      <c r="D34" s="10">
        <v>6</v>
      </c>
      <c r="E34" s="13">
        <v>18</v>
      </c>
      <c r="F34" s="13" t="s">
        <v>132</v>
      </c>
      <c r="G34" s="13">
        <v>96.85861779</v>
      </c>
      <c r="H34" s="13" t="s">
        <v>36</v>
      </c>
      <c r="I34" s="13">
        <v>1.0025</v>
      </c>
      <c r="J34" s="10">
        <f t="shared" si="1"/>
        <v>4.830853755112219</v>
      </c>
      <c r="K34">
        <f>'[3]summary'!D7*10</f>
        <v>12.90170282</v>
      </c>
      <c r="L34" s="16">
        <f>(J34-K34)/AVERAGE(J34:K34)</f>
        <v>-0.9102860076268168</v>
      </c>
    </row>
    <row r="35" spans="1:10" ht="14.25">
      <c r="A35" s="10" t="s">
        <v>26</v>
      </c>
      <c r="B35" s="10" t="s">
        <v>149</v>
      </c>
      <c r="C35" s="10" t="s">
        <v>72</v>
      </c>
      <c r="D35" s="10">
        <v>6</v>
      </c>
      <c r="E35" s="13">
        <v>18</v>
      </c>
      <c r="F35" s="13" t="s">
        <v>133</v>
      </c>
      <c r="G35" s="13">
        <v>5.66704277E-05</v>
      </c>
      <c r="H35" s="13" t="s">
        <v>36</v>
      </c>
      <c r="I35" s="13">
        <v>1.0025</v>
      </c>
      <c r="J35" s="10">
        <f t="shared" si="1"/>
        <v>2.826455246882793E-06</v>
      </c>
    </row>
    <row r="36" spans="1:10" ht="14.25">
      <c r="A36" s="10" t="s">
        <v>26</v>
      </c>
      <c r="B36" s="10" t="s">
        <v>149</v>
      </c>
      <c r="C36" s="10" t="s">
        <v>72</v>
      </c>
      <c r="D36" s="10">
        <v>6</v>
      </c>
      <c r="E36" s="13">
        <v>18</v>
      </c>
      <c r="F36" s="13" t="s">
        <v>134</v>
      </c>
      <c r="G36" s="13">
        <v>0.3413730006</v>
      </c>
      <c r="H36" s="13" t="s">
        <v>36</v>
      </c>
      <c r="I36" s="13">
        <v>1.0025</v>
      </c>
      <c r="J36" s="10">
        <f t="shared" si="1"/>
        <v>0.017026084817955114</v>
      </c>
    </row>
    <row r="37" spans="1:12" ht="14.25">
      <c r="A37" s="10" t="s">
        <v>26</v>
      </c>
      <c r="B37" s="10" t="s">
        <v>149</v>
      </c>
      <c r="C37" s="10" t="s">
        <v>72</v>
      </c>
      <c r="D37" s="10">
        <v>6</v>
      </c>
      <c r="E37" s="13">
        <v>18</v>
      </c>
      <c r="F37" s="13" t="s">
        <v>135</v>
      </c>
      <c r="G37" s="13">
        <v>25.6469095</v>
      </c>
      <c r="H37" s="13" t="s">
        <v>36</v>
      </c>
      <c r="I37" s="13">
        <v>1.0025</v>
      </c>
      <c r="J37" s="10">
        <f t="shared" si="1"/>
        <v>1.2791476059850375</v>
      </c>
      <c r="K37">
        <f>'[3]summary'!E7*10</f>
        <v>3.983507082</v>
      </c>
      <c r="L37" s="16">
        <f>(J37-K37)/AVERAGE(J37:K37)</f>
        <v>-1.0277548637911513</v>
      </c>
    </row>
    <row r="38" spans="1:12" ht="14.25">
      <c r="A38" s="10" t="s">
        <v>26</v>
      </c>
      <c r="B38" s="10" t="s">
        <v>149</v>
      </c>
      <c r="C38" s="10" t="s">
        <v>72</v>
      </c>
      <c r="D38" s="10">
        <v>6</v>
      </c>
      <c r="E38" s="13">
        <v>18</v>
      </c>
      <c r="F38" s="13" t="s">
        <v>136</v>
      </c>
      <c r="G38" s="13">
        <v>4.225153369</v>
      </c>
      <c r="H38" s="13" t="s">
        <v>36</v>
      </c>
      <c r="I38" s="13">
        <v>1.0025</v>
      </c>
      <c r="J38" s="10">
        <f t="shared" si="1"/>
        <v>0.21073084134663345</v>
      </c>
      <c r="K38">
        <f>'[3]summary'!F7*10</f>
        <v>0.531263962</v>
      </c>
      <c r="L38" s="16">
        <f>(J38-K38)/AVERAGE(J38:K38)</f>
        <v>-0.8639767265421803</v>
      </c>
    </row>
    <row r="39" spans="1:10" ht="14.25">
      <c r="A39" s="10" t="s">
        <v>26</v>
      </c>
      <c r="B39" s="10" t="s">
        <v>149</v>
      </c>
      <c r="C39" s="10" t="s">
        <v>72</v>
      </c>
      <c r="D39" s="10">
        <v>6</v>
      </c>
      <c r="E39" s="13">
        <v>18</v>
      </c>
      <c r="F39" s="13" t="s">
        <v>137</v>
      </c>
      <c r="G39" s="13">
        <v>4.408760379</v>
      </c>
      <c r="H39" s="13" t="s">
        <v>36</v>
      </c>
      <c r="I39" s="13">
        <v>1.0025</v>
      </c>
      <c r="J39" s="10">
        <f t="shared" si="1"/>
        <v>0.21988829820448882</v>
      </c>
    </row>
    <row r="40" spans="1:10" ht="14.25">
      <c r="A40" s="10" t="s">
        <v>26</v>
      </c>
      <c r="B40" s="10" t="s">
        <v>149</v>
      </c>
      <c r="C40" s="10" t="s">
        <v>72</v>
      </c>
      <c r="D40" s="10">
        <v>6</v>
      </c>
      <c r="E40" s="13">
        <v>18</v>
      </c>
      <c r="F40" s="13" t="s">
        <v>138</v>
      </c>
      <c r="G40" s="13">
        <v>0.5733006595</v>
      </c>
      <c r="H40" s="13" t="s">
        <v>36</v>
      </c>
      <c r="I40" s="13">
        <v>1.0025</v>
      </c>
      <c r="J40" s="10">
        <f t="shared" si="1"/>
        <v>0.028593549102244393</v>
      </c>
    </row>
    <row r="41" spans="1:12" ht="14.25">
      <c r="A41" s="10" t="s">
        <v>26</v>
      </c>
      <c r="B41" s="10" t="s">
        <v>149</v>
      </c>
      <c r="C41" s="10" t="s">
        <v>72</v>
      </c>
      <c r="D41" s="10">
        <v>6</v>
      </c>
      <c r="E41" s="13">
        <v>18</v>
      </c>
      <c r="F41" s="13" t="s">
        <v>139</v>
      </c>
      <c r="G41" s="13">
        <v>4.783125224</v>
      </c>
      <c r="H41" s="13" t="s">
        <v>36</v>
      </c>
      <c r="I41" s="13">
        <v>1.0025</v>
      </c>
      <c r="J41" s="10">
        <f t="shared" si="1"/>
        <v>0.23855986154613468</v>
      </c>
      <c r="K41">
        <f>'[3]summary'!G7*10</f>
        <v>0.651461933</v>
      </c>
      <c r="L41" s="16">
        <f>(J41-K41)/AVERAGE(J41:K41)</f>
        <v>-0.9278471021362441</v>
      </c>
    </row>
    <row r="42" spans="1:10" ht="14.25">
      <c r="A42" s="10" t="s">
        <v>26</v>
      </c>
      <c r="B42" s="10" t="s">
        <v>149</v>
      </c>
      <c r="C42" s="10" t="s">
        <v>72</v>
      </c>
      <c r="D42" s="10">
        <v>6</v>
      </c>
      <c r="E42" s="13">
        <v>18</v>
      </c>
      <c r="F42" s="13" t="s">
        <v>140</v>
      </c>
      <c r="G42" s="13">
        <v>0.1043853867</v>
      </c>
      <c r="H42" s="13" t="s">
        <v>36</v>
      </c>
      <c r="I42" s="13">
        <v>1.0025</v>
      </c>
      <c r="J42" s="10">
        <f t="shared" si="1"/>
        <v>0.005206253700748131</v>
      </c>
    </row>
    <row r="43" spans="1:10" ht="14.25">
      <c r="A43" s="10" t="s">
        <v>26</v>
      </c>
      <c r="B43" s="10" t="s">
        <v>149</v>
      </c>
      <c r="C43" s="10" t="s">
        <v>72</v>
      </c>
      <c r="D43" s="10">
        <v>6</v>
      </c>
      <c r="E43" s="13">
        <v>18</v>
      </c>
      <c r="F43" s="13" t="s">
        <v>141</v>
      </c>
      <c r="G43" s="13">
        <v>1.460151032</v>
      </c>
      <c r="H43" s="13" t="s">
        <v>36</v>
      </c>
      <c r="I43" s="13">
        <v>1.0025</v>
      </c>
      <c r="J43" s="10">
        <f t="shared" si="1"/>
        <v>0.07282548788029926</v>
      </c>
    </row>
    <row r="44" spans="1:10" ht="14.25">
      <c r="A44" s="10" t="s">
        <v>26</v>
      </c>
      <c r="B44" s="10" t="s">
        <v>149</v>
      </c>
      <c r="C44" s="10" t="s">
        <v>72</v>
      </c>
      <c r="D44" s="10">
        <v>6</v>
      </c>
      <c r="E44" s="13">
        <v>18</v>
      </c>
      <c r="F44" s="13" t="s">
        <v>142</v>
      </c>
      <c r="G44" s="13">
        <v>0.3397017611</v>
      </c>
      <c r="H44" s="13" t="s">
        <v>36</v>
      </c>
      <c r="I44" s="13">
        <v>1.0025</v>
      </c>
      <c r="J44" s="10">
        <f t="shared" si="1"/>
        <v>0.01694273122693267</v>
      </c>
    </row>
    <row r="45" spans="1:10" ht="14.25">
      <c r="A45" s="10" t="s">
        <v>26</v>
      </c>
      <c r="B45" s="10" t="s">
        <v>149</v>
      </c>
      <c r="C45" s="10" t="s">
        <v>72</v>
      </c>
      <c r="D45" s="10">
        <v>6</v>
      </c>
      <c r="E45" s="13">
        <v>18</v>
      </c>
      <c r="F45" s="13" t="s">
        <v>143</v>
      </c>
      <c r="G45" s="13">
        <v>0.002918984425</v>
      </c>
      <c r="H45" s="13" t="s">
        <v>36</v>
      </c>
      <c r="I45" s="13">
        <v>1.0025</v>
      </c>
      <c r="J45" s="10">
        <f t="shared" si="1"/>
        <v>0.00014558525810473815</v>
      </c>
    </row>
    <row r="46" spans="1:10" ht="14.25">
      <c r="A46" s="10" t="s">
        <v>26</v>
      </c>
      <c r="B46" s="10" t="s">
        <v>149</v>
      </c>
      <c r="C46" s="10" t="s">
        <v>72</v>
      </c>
      <c r="D46" s="10">
        <v>6</v>
      </c>
      <c r="E46" s="13">
        <v>18</v>
      </c>
      <c r="F46" s="13" t="s">
        <v>144</v>
      </c>
      <c r="G46" s="13">
        <v>0.3322609764</v>
      </c>
      <c r="H46" s="13" t="s">
        <v>36</v>
      </c>
      <c r="I46" s="13">
        <v>1.0025</v>
      </c>
      <c r="J46" s="10">
        <f t="shared" si="1"/>
        <v>0.016571619770573566</v>
      </c>
    </row>
    <row r="47" spans="1:10" ht="14.25">
      <c r="A47" s="10" t="s">
        <v>148</v>
      </c>
      <c r="B47" s="10" t="s">
        <v>128</v>
      </c>
      <c r="C47" s="10" t="s">
        <v>150</v>
      </c>
      <c r="D47" s="10">
        <v>16</v>
      </c>
      <c r="E47" s="13">
        <v>13</v>
      </c>
      <c r="F47" s="13" t="s">
        <v>130</v>
      </c>
      <c r="G47" s="13">
        <v>0.436280277</v>
      </c>
      <c r="H47" s="13" t="s">
        <v>36</v>
      </c>
      <c r="I47" s="13">
        <v>1.0024</v>
      </c>
      <c r="J47" s="10">
        <f t="shared" si="1"/>
        <v>0.021761785564644854</v>
      </c>
    </row>
    <row r="48" spans="1:10" ht="14.25">
      <c r="A48" s="10" t="s">
        <v>148</v>
      </c>
      <c r="B48" s="10" t="s">
        <v>128</v>
      </c>
      <c r="C48" s="10" t="s">
        <v>150</v>
      </c>
      <c r="D48" s="10">
        <v>16</v>
      </c>
      <c r="E48" s="13">
        <v>13</v>
      </c>
      <c r="F48" s="13" t="s">
        <v>131</v>
      </c>
      <c r="G48" s="13">
        <v>1.417871047</v>
      </c>
      <c r="H48" s="13" t="s">
        <v>36</v>
      </c>
      <c r="I48" s="13">
        <v>1.0024</v>
      </c>
      <c r="J48" s="10">
        <f t="shared" si="1"/>
        <v>0.07072381519353552</v>
      </c>
    </row>
    <row r="49" spans="1:12" ht="14.25">
      <c r="A49" s="10" t="s">
        <v>148</v>
      </c>
      <c r="B49" s="10" t="s">
        <v>128</v>
      </c>
      <c r="C49" s="10" t="s">
        <v>72</v>
      </c>
      <c r="D49" s="10">
        <v>16</v>
      </c>
      <c r="E49" s="13">
        <v>13</v>
      </c>
      <c r="F49" s="13" t="s">
        <v>132</v>
      </c>
      <c r="G49" s="13">
        <v>140.4323273</v>
      </c>
      <c r="H49" s="13" t="s">
        <v>36</v>
      </c>
      <c r="I49" s="13">
        <v>1.0024</v>
      </c>
      <c r="J49" s="10">
        <f t="shared" si="1"/>
        <v>7.004804833399841</v>
      </c>
      <c r="K49" s="10">
        <f>'[1]all'!E16*10</f>
        <v>11.303761161666667</v>
      </c>
      <c r="L49" s="16">
        <f>(J49-K49)/AVERAGE(J49:K49)</f>
        <v>-0.4696114736047857</v>
      </c>
    </row>
    <row r="50" spans="1:10" ht="14.25">
      <c r="A50" s="10" t="s">
        <v>148</v>
      </c>
      <c r="B50" s="10" t="s">
        <v>128</v>
      </c>
      <c r="C50" s="10" t="s">
        <v>72</v>
      </c>
      <c r="D50" s="10">
        <v>16</v>
      </c>
      <c r="E50" s="13">
        <v>13</v>
      </c>
      <c r="F50" s="13" t="s">
        <v>133</v>
      </c>
      <c r="G50" s="13">
        <v>7.795641274E-05</v>
      </c>
      <c r="H50" s="13" t="s">
        <v>36</v>
      </c>
      <c r="I50" s="13">
        <v>1.0024</v>
      </c>
      <c r="J50" s="10">
        <f t="shared" si="1"/>
        <v>3.888488265163608E-06</v>
      </c>
    </row>
    <row r="51" spans="1:10" ht="14.25">
      <c r="A51" s="10" t="s">
        <v>148</v>
      </c>
      <c r="B51" s="10" t="s">
        <v>128</v>
      </c>
      <c r="C51" s="10" t="s">
        <v>72</v>
      </c>
      <c r="D51" s="10">
        <v>16</v>
      </c>
      <c r="E51" s="13">
        <v>13</v>
      </c>
      <c r="F51" s="13" t="s">
        <v>134</v>
      </c>
      <c r="G51" s="13">
        <v>0.7879253206</v>
      </c>
      <c r="H51" s="13" t="s">
        <v>36</v>
      </c>
      <c r="I51" s="13">
        <v>1.0024</v>
      </c>
      <c r="J51" s="10">
        <f t="shared" si="1"/>
        <v>0.039301941370710296</v>
      </c>
    </row>
    <row r="52" spans="1:12" ht="14.25">
      <c r="A52" s="10" t="s">
        <v>148</v>
      </c>
      <c r="B52" s="10" t="s">
        <v>128</v>
      </c>
      <c r="C52" s="10" t="s">
        <v>72</v>
      </c>
      <c r="D52" s="10">
        <v>16</v>
      </c>
      <c r="E52" s="13">
        <v>13</v>
      </c>
      <c r="F52" s="13" t="s">
        <v>135</v>
      </c>
      <c r="G52" s="13">
        <v>50.24532612</v>
      </c>
      <c r="H52" s="13" t="s">
        <v>36</v>
      </c>
      <c r="I52" s="13">
        <v>1.0024</v>
      </c>
      <c r="J52" s="10">
        <f t="shared" si="1"/>
        <v>2.506251302873105</v>
      </c>
      <c r="K52" s="10">
        <f>'[1]all'!G16*10</f>
        <v>4.382059736666667</v>
      </c>
      <c r="L52" s="16">
        <f>(J52-K52)/AVERAGE(J52:K52)</f>
        <v>-0.5446352300371413</v>
      </c>
    </row>
    <row r="53" spans="1:12" ht="14.25">
      <c r="A53" s="10" t="s">
        <v>148</v>
      </c>
      <c r="B53" s="10" t="s">
        <v>128</v>
      </c>
      <c r="C53" s="10" t="s">
        <v>72</v>
      </c>
      <c r="D53" s="10">
        <v>16</v>
      </c>
      <c r="E53" s="13">
        <v>13</v>
      </c>
      <c r="F53" s="13" t="s">
        <v>136</v>
      </c>
      <c r="G53" s="13">
        <v>8.389479031</v>
      </c>
      <c r="H53" s="13" t="s">
        <v>36</v>
      </c>
      <c r="I53" s="13">
        <v>1.0024</v>
      </c>
      <c r="J53" s="10">
        <f t="shared" si="1"/>
        <v>0.4184696244513169</v>
      </c>
      <c r="K53" s="10">
        <f>'[1]all'!F16*10</f>
        <v>0.6602831271666667</v>
      </c>
      <c r="L53" s="16">
        <f>(J53-K53)/AVERAGE(J53:K53)</f>
        <v>-0.44832053008006173</v>
      </c>
    </row>
    <row r="54" spans="1:10" ht="14.25">
      <c r="A54" s="10" t="s">
        <v>148</v>
      </c>
      <c r="B54" s="10" t="s">
        <v>128</v>
      </c>
      <c r="C54" s="10" t="s">
        <v>72</v>
      </c>
      <c r="D54" s="10">
        <v>16</v>
      </c>
      <c r="E54" s="13">
        <v>13</v>
      </c>
      <c r="F54" s="13" t="s">
        <v>137</v>
      </c>
      <c r="G54" s="13">
        <v>1.532148099</v>
      </c>
      <c r="H54" s="13" t="s">
        <v>36</v>
      </c>
      <c r="I54" s="13">
        <v>1.0024</v>
      </c>
      <c r="J54" s="10">
        <f t="shared" si="1"/>
        <v>0.07642398738028733</v>
      </c>
    </row>
    <row r="55" spans="1:10" ht="14.25">
      <c r="A55" s="10" t="s">
        <v>148</v>
      </c>
      <c r="B55" s="10" t="s">
        <v>128</v>
      </c>
      <c r="C55" s="10" t="s">
        <v>72</v>
      </c>
      <c r="D55" s="10">
        <v>16</v>
      </c>
      <c r="E55" s="13">
        <v>13</v>
      </c>
      <c r="F55" s="13" t="s">
        <v>138</v>
      </c>
      <c r="G55" s="13">
        <v>2.106602976</v>
      </c>
      <c r="H55" s="13" t="s">
        <v>36</v>
      </c>
      <c r="I55" s="13">
        <v>1.0024</v>
      </c>
      <c r="J55" s="10">
        <f t="shared" si="1"/>
        <v>0.10507796169193936</v>
      </c>
    </row>
    <row r="56" spans="1:12" ht="14.25">
      <c r="A56" s="10" t="s">
        <v>148</v>
      </c>
      <c r="B56" s="10" t="s">
        <v>128</v>
      </c>
      <c r="C56" s="10" t="s">
        <v>72</v>
      </c>
      <c r="D56" s="10">
        <v>16</v>
      </c>
      <c r="E56" s="13">
        <v>13</v>
      </c>
      <c r="F56" s="13" t="s">
        <v>139</v>
      </c>
      <c r="G56" s="13">
        <v>12.41383692</v>
      </c>
      <c r="H56" s="13" t="s">
        <v>36</v>
      </c>
      <c r="I56" s="13">
        <v>1.0024</v>
      </c>
      <c r="J56" s="10">
        <f t="shared" si="1"/>
        <v>0.6192057521947327</v>
      </c>
      <c r="K56" s="10">
        <f>'[1]all'!H16*10</f>
        <v>0.9404064361666666</v>
      </c>
      <c r="L56" s="16">
        <f>(J56-K56)/AVERAGE(J56:K56)</f>
        <v>-0.41189814540934333</v>
      </c>
    </row>
    <row r="57" spans="1:10" ht="14.25">
      <c r="A57" s="10" t="s">
        <v>148</v>
      </c>
      <c r="B57" s="10" t="s">
        <v>128</v>
      </c>
      <c r="C57" s="10" t="s">
        <v>72</v>
      </c>
      <c r="D57" s="10">
        <v>16</v>
      </c>
      <c r="E57" s="13">
        <v>13</v>
      </c>
      <c r="F57" s="13" t="s">
        <v>140</v>
      </c>
      <c r="G57" s="13">
        <v>0.36728837220000005</v>
      </c>
      <c r="H57" s="13" t="s">
        <v>36</v>
      </c>
      <c r="I57" s="13">
        <v>1.0024</v>
      </c>
      <c r="J57" s="10">
        <f t="shared" si="1"/>
        <v>0.018320449531125303</v>
      </c>
    </row>
    <row r="58" spans="1:10" ht="14.25">
      <c r="A58" s="10" t="s">
        <v>148</v>
      </c>
      <c r="B58" s="10" t="s">
        <v>128</v>
      </c>
      <c r="C58" s="10" t="s">
        <v>72</v>
      </c>
      <c r="D58" s="10">
        <v>16</v>
      </c>
      <c r="E58" s="13">
        <v>13</v>
      </c>
      <c r="F58" s="13" t="s">
        <v>141</v>
      </c>
      <c r="G58" s="13">
        <v>0.9081268568</v>
      </c>
      <c r="H58" s="13" t="s">
        <v>36</v>
      </c>
      <c r="I58" s="13">
        <v>1.0024</v>
      </c>
      <c r="J58" s="10">
        <f t="shared" si="1"/>
        <v>0.045297628531524345</v>
      </c>
    </row>
    <row r="59" spans="1:10" ht="14.25">
      <c r="A59" s="10" t="s">
        <v>148</v>
      </c>
      <c r="B59" s="10" t="s">
        <v>128</v>
      </c>
      <c r="C59" s="10" t="s">
        <v>72</v>
      </c>
      <c r="D59" s="10">
        <v>16</v>
      </c>
      <c r="E59" s="13">
        <v>13</v>
      </c>
      <c r="F59" s="13" t="s">
        <v>142</v>
      </c>
      <c r="G59" s="13">
        <v>0.8407662388999999</v>
      </c>
      <c r="H59" s="13" t="s">
        <v>36</v>
      </c>
      <c r="I59" s="13">
        <v>1.0024</v>
      </c>
      <c r="J59" s="10">
        <f t="shared" si="1"/>
        <v>0.04193766155726257</v>
      </c>
    </row>
    <row r="60" spans="1:10" ht="14.25">
      <c r="A60" s="10" t="s">
        <v>148</v>
      </c>
      <c r="B60" s="10" t="s">
        <v>128</v>
      </c>
      <c r="C60" s="10" t="s">
        <v>72</v>
      </c>
      <c r="D60" s="10">
        <v>16</v>
      </c>
      <c r="E60" s="13">
        <v>13</v>
      </c>
      <c r="F60" s="13" t="s">
        <v>143</v>
      </c>
      <c r="G60" s="13">
        <v>0.012206782840000001</v>
      </c>
      <c r="H60" s="13" t="s">
        <v>36</v>
      </c>
      <c r="I60" s="13">
        <v>1.0024</v>
      </c>
      <c r="J60" s="10">
        <f t="shared" si="1"/>
        <v>0.0006088778351955309</v>
      </c>
    </row>
    <row r="61" spans="1:10" ht="14.25">
      <c r="A61" s="10" t="s">
        <v>148</v>
      </c>
      <c r="B61" s="10" t="s">
        <v>128</v>
      </c>
      <c r="C61" s="10" t="s">
        <v>72</v>
      </c>
      <c r="D61" s="10">
        <v>16</v>
      </c>
      <c r="E61" s="13">
        <v>13</v>
      </c>
      <c r="F61" s="13" t="s">
        <v>144</v>
      </c>
      <c r="G61" s="13">
        <v>1.093894068</v>
      </c>
      <c r="H61" s="13" t="s">
        <v>36</v>
      </c>
      <c r="I61" s="13">
        <v>1.0024</v>
      </c>
      <c r="J61" s="10">
        <f t="shared" si="1"/>
        <v>0.0545637503990423</v>
      </c>
    </row>
    <row r="62" spans="1:10" ht="14.25">
      <c r="A62" s="10" t="s">
        <v>148</v>
      </c>
      <c r="B62" s="10" t="s">
        <v>151</v>
      </c>
      <c r="C62" s="10" t="s">
        <v>152</v>
      </c>
      <c r="D62" s="10">
        <v>26</v>
      </c>
      <c r="E62" s="13">
        <v>8</v>
      </c>
      <c r="F62" s="13" t="s">
        <v>130</v>
      </c>
      <c r="G62" s="13">
        <v>0.2148441319</v>
      </c>
      <c r="H62" s="13" t="s">
        <v>36</v>
      </c>
      <c r="I62" s="13">
        <v>1.0013</v>
      </c>
      <c r="J62" s="10">
        <f t="shared" si="1"/>
        <v>0.01072825985718566</v>
      </c>
    </row>
    <row r="63" spans="1:10" ht="14.25">
      <c r="A63" s="10" t="s">
        <v>148</v>
      </c>
      <c r="B63" s="10" t="s">
        <v>151</v>
      </c>
      <c r="C63" s="10" t="s">
        <v>152</v>
      </c>
      <c r="D63" s="10">
        <v>26</v>
      </c>
      <c r="E63" s="13">
        <v>8</v>
      </c>
      <c r="F63" s="13" t="s">
        <v>131</v>
      </c>
      <c r="G63" s="13">
        <v>1.1540220159999999</v>
      </c>
      <c r="H63" s="13" t="s">
        <v>36</v>
      </c>
      <c r="I63" s="13">
        <v>1.0013</v>
      </c>
      <c r="J63" s="10">
        <f t="shared" si="1"/>
        <v>0.05762618675721561</v>
      </c>
    </row>
    <row r="64" spans="1:12" ht="14.25">
      <c r="A64" s="10" t="s">
        <v>148</v>
      </c>
      <c r="B64" s="10" t="s">
        <v>151</v>
      </c>
      <c r="C64" s="10" t="s">
        <v>69</v>
      </c>
      <c r="D64" s="10">
        <v>26</v>
      </c>
      <c r="E64" s="13">
        <v>8</v>
      </c>
      <c r="F64" s="13" t="s">
        <v>132</v>
      </c>
      <c r="G64" s="13">
        <v>142.7404559</v>
      </c>
      <c r="H64" s="13" t="s">
        <v>36</v>
      </c>
      <c r="I64" s="13">
        <v>1.0013</v>
      </c>
      <c r="J64" s="10">
        <f t="shared" si="1"/>
        <v>7.1277567112753415</v>
      </c>
      <c r="K64" s="10">
        <f>'[1]all'!E26*10</f>
        <v>9.760742605</v>
      </c>
      <c r="L64" s="16">
        <f>(J64-K64)/AVERAGE(J64:K64)</f>
        <v>-0.31180815351512814</v>
      </c>
    </row>
    <row r="65" spans="1:10" ht="14.25">
      <c r="A65" s="10" t="s">
        <v>148</v>
      </c>
      <c r="B65" s="10" t="s">
        <v>151</v>
      </c>
      <c r="C65" s="10" t="s">
        <v>69</v>
      </c>
      <c r="D65" s="10">
        <v>26</v>
      </c>
      <c r="E65" s="13">
        <v>8</v>
      </c>
      <c r="F65" s="13" t="s">
        <v>133</v>
      </c>
      <c r="G65" s="13">
        <v>0.0001127789644</v>
      </c>
      <c r="H65" s="13" t="s">
        <v>36</v>
      </c>
      <c r="I65" s="13">
        <v>1.0013</v>
      </c>
      <c r="J65" s="10">
        <f t="shared" si="1"/>
        <v>5.631627104763807E-06</v>
      </c>
    </row>
    <row r="66" spans="1:10" ht="14.25">
      <c r="A66" s="10" t="s">
        <v>148</v>
      </c>
      <c r="B66" s="10" t="s">
        <v>151</v>
      </c>
      <c r="C66" s="10" t="s">
        <v>69</v>
      </c>
      <c r="D66" s="10">
        <v>26</v>
      </c>
      <c r="E66" s="13">
        <v>8</v>
      </c>
      <c r="F66" s="13" t="s">
        <v>134</v>
      </c>
      <c r="G66" s="13">
        <v>0.3643202139</v>
      </c>
      <c r="H66" s="13" t="s">
        <v>36</v>
      </c>
      <c r="I66" s="13">
        <v>1.0013</v>
      </c>
      <c r="J66" s="10">
        <f t="shared" si="1"/>
        <v>0.01819236062618596</v>
      </c>
    </row>
    <row r="67" spans="1:12" ht="14.25">
      <c r="A67" s="10" t="s">
        <v>148</v>
      </c>
      <c r="B67" s="10" t="s">
        <v>151</v>
      </c>
      <c r="C67" s="10" t="s">
        <v>69</v>
      </c>
      <c r="D67" s="10">
        <v>26</v>
      </c>
      <c r="E67" s="13">
        <v>8</v>
      </c>
      <c r="F67" s="13" t="s">
        <v>135</v>
      </c>
      <c r="G67" s="13">
        <v>40.31659808</v>
      </c>
      <c r="H67" s="13" t="s">
        <v>36</v>
      </c>
      <c r="I67" s="13">
        <v>1.0013</v>
      </c>
      <c r="J67" s="10">
        <f t="shared" si="1"/>
        <v>2.013212727454309</v>
      </c>
      <c r="K67" s="10">
        <f>'[1]all'!G26*10</f>
        <v>3.377408003333333</v>
      </c>
      <c r="L67" s="16">
        <f>(J67-K67)/AVERAGE(J67:K67)</f>
        <v>-0.5061366191420767</v>
      </c>
    </row>
    <row r="68" spans="1:12" ht="14.25">
      <c r="A68" s="10" t="s">
        <v>148</v>
      </c>
      <c r="B68" s="10" t="s">
        <v>151</v>
      </c>
      <c r="C68" s="10" t="s">
        <v>69</v>
      </c>
      <c r="D68" s="10">
        <v>26</v>
      </c>
      <c r="E68" s="13">
        <v>8</v>
      </c>
      <c r="F68" s="13" t="s">
        <v>136</v>
      </c>
      <c r="G68" s="13">
        <v>7.019195358</v>
      </c>
      <c r="H68" s="13" t="s">
        <v>36</v>
      </c>
      <c r="I68" s="13">
        <v>1.0013</v>
      </c>
      <c r="J68" s="10">
        <f t="shared" si="1"/>
        <v>0.35050411255368025</v>
      </c>
      <c r="K68" s="10">
        <f>'[1]all'!F26*10</f>
        <v>0.5504918018333335</v>
      </c>
      <c r="L68" s="16">
        <f>(J68-K68)/AVERAGE(J68:K68)</f>
        <v>-0.4439258515743958</v>
      </c>
    </row>
    <row r="69" spans="1:10" ht="14.25">
      <c r="A69" s="10" t="s">
        <v>148</v>
      </c>
      <c r="B69" s="10" t="s">
        <v>151</v>
      </c>
      <c r="C69" s="10" t="s">
        <v>69</v>
      </c>
      <c r="D69" s="10">
        <v>26</v>
      </c>
      <c r="E69" s="13">
        <v>8</v>
      </c>
      <c r="F69" s="13" t="s">
        <v>137</v>
      </c>
      <c r="G69" s="13">
        <v>4.297654175</v>
      </c>
      <c r="H69" s="13" t="s">
        <v>36</v>
      </c>
      <c r="I69" s="13">
        <v>1.0013</v>
      </c>
      <c r="J69" s="10">
        <f t="shared" si="1"/>
        <v>0.2146037239089184</v>
      </c>
    </row>
    <row r="70" spans="1:10" ht="14.25">
      <c r="A70" s="10" t="s">
        <v>148</v>
      </c>
      <c r="B70" s="10" t="s">
        <v>151</v>
      </c>
      <c r="C70" s="10" t="s">
        <v>69</v>
      </c>
      <c r="D70" s="10">
        <v>26</v>
      </c>
      <c r="E70" s="13">
        <v>8</v>
      </c>
      <c r="F70" s="13" t="s">
        <v>138</v>
      </c>
      <c r="G70" s="13">
        <v>2.347850462</v>
      </c>
      <c r="H70" s="13" t="s">
        <v>36</v>
      </c>
      <c r="I70" s="13">
        <v>1.0013</v>
      </c>
      <c r="J70" s="10">
        <f t="shared" si="1"/>
        <v>0.1172401109557575</v>
      </c>
    </row>
    <row r="71" spans="1:12" ht="14.25">
      <c r="A71" s="10" t="s">
        <v>148</v>
      </c>
      <c r="B71" s="10" t="s">
        <v>151</v>
      </c>
      <c r="C71" s="10" t="s">
        <v>69</v>
      </c>
      <c r="D71" s="10">
        <v>26</v>
      </c>
      <c r="E71" s="13">
        <v>8</v>
      </c>
      <c r="F71" s="13" t="s">
        <v>139</v>
      </c>
      <c r="G71" s="13">
        <v>10.10881104</v>
      </c>
      <c r="H71" s="13" t="s">
        <v>36</v>
      </c>
      <c r="I71" s="13">
        <v>1.0013</v>
      </c>
      <c r="J71" s="10">
        <f t="shared" si="1"/>
        <v>0.5047843323679218</v>
      </c>
      <c r="K71" s="10">
        <f>'[1]all'!H26*10</f>
        <v>0.7510320151666667</v>
      </c>
      <c r="L71" s="16">
        <f>(J71-K71)/AVERAGE(J71:K71)</f>
        <v>-0.39217148794435913</v>
      </c>
    </row>
    <row r="72" spans="1:10" ht="14.25">
      <c r="A72" s="10" t="s">
        <v>148</v>
      </c>
      <c r="B72" s="10" t="s">
        <v>151</v>
      </c>
      <c r="C72" s="10" t="s">
        <v>69</v>
      </c>
      <c r="D72" s="10">
        <v>26</v>
      </c>
      <c r="E72" s="13">
        <v>8</v>
      </c>
      <c r="F72" s="13" t="s">
        <v>140</v>
      </c>
      <c r="G72" s="13">
        <v>0.2623898284</v>
      </c>
      <c r="H72" s="13" t="s">
        <v>36</v>
      </c>
      <c r="I72" s="13">
        <v>1.0013</v>
      </c>
      <c r="J72" s="10">
        <f t="shared" si="1"/>
        <v>0.0131024582243084</v>
      </c>
    </row>
    <row r="73" spans="1:10" ht="14.25">
      <c r="A73" s="10" t="s">
        <v>148</v>
      </c>
      <c r="B73" s="10" t="s">
        <v>151</v>
      </c>
      <c r="C73" s="10" t="s">
        <v>69</v>
      </c>
      <c r="D73" s="10">
        <v>26</v>
      </c>
      <c r="E73" s="13">
        <v>8</v>
      </c>
      <c r="F73" s="13" t="s">
        <v>141</v>
      </c>
      <c r="G73" s="13">
        <v>0.5123180173</v>
      </c>
      <c r="H73" s="13" t="s">
        <v>36</v>
      </c>
      <c r="I73" s="13">
        <v>1.0013</v>
      </c>
      <c r="J73" s="10">
        <f t="shared" si="1"/>
        <v>0.025582643428542894</v>
      </c>
    </row>
    <row r="74" spans="1:10" ht="14.25">
      <c r="A74" s="10" t="s">
        <v>148</v>
      </c>
      <c r="B74" s="10" t="s">
        <v>151</v>
      </c>
      <c r="C74" s="10" t="s">
        <v>69</v>
      </c>
      <c r="D74" s="10">
        <v>26</v>
      </c>
      <c r="E74" s="13">
        <v>8</v>
      </c>
      <c r="F74" s="13" t="s">
        <v>142</v>
      </c>
      <c r="G74" s="13">
        <v>0.44499621819999996</v>
      </c>
      <c r="H74" s="13" t="s">
        <v>36</v>
      </c>
      <c r="I74" s="13">
        <v>1.0013</v>
      </c>
      <c r="J74" s="10">
        <f t="shared" si="1"/>
        <v>0.022220923709178067</v>
      </c>
    </row>
    <row r="75" spans="1:10" ht="14.25">
      <c r="A75" s="10" t="s">
        <v>148</v>
      </c>
      <c r="B75" s="10" t="s">
        <v>151</v>
      </c>
      <c r="C75" s="10" t="s">
        <v>69</v>
      </c>
      <c r="D75" s="10">
        <v>26</v>
      </c>
      <c r="E75" s="13">
        <v>8</v>
      </c>
      <c r="F75" s="13" t="s">
        <v>143</v>
      </c>
      <c r="G75" s="13">
        <v>0.004916846127000001</v>
      </c>
      <c r="H75" s="13" t="s">
        <v>36</v>
      </c>
      <c r="I75" s="13">
        <v>1.0013</v>
      </c>
      <c r="J75" s="10">
        <f t="shared" si="1"/>
        <v>0.0002455231262858284</v>
      </c>
    </row>
    <row r="76" spans="1:10" ht="14.25">
      <c r="A76" s="10" t="s">
        <v>148</v>
      </c>
      <c r="B76" s="10" t="s">
        <v>151</v>
      </c>
      <c r="C76" s="10" t="s">
        <v>69</v>
      </c>
      <c r="D76" s="10">
        <v>26</v>
      </c>
      <c r="E76" s="13">
        <v>8</v>
      </c>
      <c r="F76" s="13" t="s">
        <v>144</v>
      </c>
      <c r="G76" s="13">
        <v>5.154561467</v>
      </c>
      <c r="H76" s="13" t="s">
        <v>36</v>
      </c>
      <c r="I76" s="13">
        <v>1.0013</v>
      </c>
      <c r="J76" s="10">
        <f t="shared" si="1"/>
        <v>0.2573934618495955</v>
      </c>
    </row>
    <row r="77" spans="1:10" ht="14.25">
      <c r="A77" s="10" t="s">
        <v>153</v>
      </c>
      <c r="B77" s="10" t="s">
        <v>146</v>
      </c>
      <c r="C77" s="10" t="s">
        <v>69</v>
      </c>
      <c r="D77" s="10">
        <v>30</v>
      </c>
      <c r="E77" s="13">
        <v>27</v>
      </c>
      <c r="F77" s="13" t="s">
        <v>130</v>
      </c>
      <c r="G77" s="13">
        <v>0.1378561794</v>
      </c>
      <c r="H77" s="13" t="s">
        <v>36</v>
      </c>
      <c r="I77" s="13">
        <v>1.0008</v>
      </c>
      <c r="J77" s="10">
        <f t="shared" si="1"/>
        <v>0.006887299130695445</v>
      </c>
    </row>
    <row r="78" spans="1:10" ht="14.25">
      <c r="A78" s="10" t="s">
        <v>153</v>
      </c>
      <c r="B78" s="10" t="s">
        <v>146</v>
      </c>
      <c r="C78" s="10" t="s">
        <v>69</v>
      </c>
      <c r="D78" s="10">
        <v>30</v>
      </c>
      <c r="E78" s="13">
        <v>27</v>
      </c>
      <c r="F78" s="13" t="s">
        <v>131</v>
      </c>
      <c r="G78" s="13">
        <v>0.1592748857</v>
      </c>
      <c r="H78" s="13" t="s">
        <v>36</v>
      </c>
      <c r="I78" s="13">
        <v>1.0008</v>
      </c>
      <c r="J78" s="10">
        <f t="shared" si="1"/>
        <v>0.007957378382294166</v>
      </c>
    </row>
    <row r="79" spans="1:12" ht="14.25">
      <c r="A79" s="10" t="s">
        <v>153</v>
      </c>
      <c r="B79" s="10" t="s">
        <v>146</v>
      </c>
      <c r="C79" s="10" t="s">
        <v>69</v>
      </c>
      <c r="D79" s="10">
        <v>30</v>
      </c>
      <c r="E79" s="13">
        <v>27</v>
      </c>
      <c r="F79" s="13" t="s">
        <v>132</v>
      </c>
      <c r="G79" s="13">
        <v>24.04365696</v>
      </c>
      <c r="H79" s="13" t="s">
        <v>36</v>
      </c>
      <c r="I79" s="13">
        <v>1.0008</v>
      </c>
      <c r="J79" s="10">
        <f t="shared" si="1"/>
        <v>1.2012218705035973</v>
      </c>
      <c r="K79" s="10">
        <v>0.9547281106578949</v>
      </c>
      <c r="L79" s="16">
        <f>(J79-K79)/AVERAGE(J79:K79)</f>
        <v>0.22866370926927246</v>
      </c>
    </row>
    <row r="80" spans="1:10" ht="14.25">
      <c r="A80" s="10" t="s">
        <v>153</v>
      </c>
      <c r="B80" s="10" t="s">
        <v>146</v>
      </c>
      <c r="C80" s="10" t="s">
        <v>69</v>
      </c>
      <c r="D80" s="10">
        <v>30</v>
      </c>
      <c r="E80" s="13">
        <v>27</v>
      </c>
      <c r="F80" s="13" t="s">
        <v>133</v>
      </c>
      <c r="G80" s="13">
        <v>5.042323483E-05</v>
      </c>
      <c r="H80" s="13" t="s">
        <v>36</v>
      </c>
      <c r="I80" s="13">
        <v>1.0008</v>
      </c>
      <c r="J80" s="10">
        <f t="shared" si="1"/>
        <v>2.5191464243605116E-06</v>
      </c>
    </row>
    <row r="81" spans="1:10" ht="14.25">
      <c r="A81" s="10" t="s">
        <v>153</v>
      </c>
      <c r="B81" s="10" t="s">
        <v>146</v>
      </c>
      <c r="C81" s="10" t="s">
        <v>69</v>
      </c>
      <c r="D81" s="10">
        <v>30</v>
      </c>
      <c r="E81" s="13">
        <v>27</v>
      </c>
      <c r="F81" s="13" t="s">
        <v>134</v>
      </c>
      <c r="G81" s="13">
        <v>0.3623153751</v>
      </c>
      <c r="H81" s="13" t="s">
        <v>36</v>
      </c>
      <c r="I81" s="13">
        <v>1.0008</v>
      </c>
      <c r="J81" s="10">
        <f t="shared" si="1"/>
        <v>0.018101287724820146</v>
      </c>
    </row>
    <row r="82" spans="1:12" ht="14.25">
      <c r="A82" s="10" t="s">
        <v>153</v>
      </c>
      <c r="B82" s="10" t="s">
        <v>146</v>
      </c>
      <c r="C82" s="10" t="s">
        <v>69</v>
      </c>
      <c r="D82" s="10">
        <v>30</v>
      </c>
      <c r="E82" s="13">
        <v>27</v>
      </c>
      <c r="F82" s="13" t="s">
        <v>135</v>
      </c>
      <c r="G82" s="13">
        <v>23.30011713</v>
      </c>
      <c r="H82" s="13" t="s">
        <v>36</v>
      </c>
      <c r="I82" s="13">
        <v>1.0008</v>
      </c>
      <c r="J82" s="10">
        <f t="shared" si="1"/>
        <v>1.164074596822542</v>
      </c>
      <c r="K82" s="10">
        <v>1.140458065526316</v>
      </c>
      <c r="L82" s="16">
        <f>(J82-K82)/AVERAGE(J82:K82)</f>
        <v>0.02049572278325223</v>
      </c>
    </row>
    <row r="83" spans="1:12" ht="14.25">
      <c r="A83" s="10" t="s">
        <v>153</v>
      </c>
      <c r="B83" s="10" t="s">
        <v>146</v>
      </c>
      <c r="C83" s="10" t="s">
        <v>69</v>
      </c>
      <c r="D83" s="10">
        <v>30</v>
      </c>
      <c r="E83" s="13">
        <v>27</v>
      </c>
      <c r="F83" s="13" t="s">
        <v>136</v>
      </c>
      <c r="G83" s="13">
        <v>2.815489123</v>
      </c>
      <c r="H83" s="13" t="s">
        <v>36</v>
      </c>
      <c r="I83" s="13">
        <v>1.0008</v>
      </c>
      <c r="J83" s="10">
        <f t="shared" si="1"/>
        <v>0.14066192660871304</v>
      </c>
      <c r="K83" s="10">
        <v>0.11283067039473683</v>
      </c>
      <c r="L83" s="16">
        <f>(J83-K83)/AVERAGE(J83:K83)</f>
        <v>0.21958239840508986</v>
      </c>
    </row>
    <row r="84" spans="1:10" ht="14.25">
      <c r="A84" s="10" t="s">
        <v>153</v>
      </c>
      <c r="B84" s="10" t="s">
        <v>146</v>
      </c>
      <c r="C84" s="10" t="s">
        <v>69</v>
      </c>
      <c r="D84" s="10">
        <v>30</v>
      </c>
      <c r="E84" s="13">
        <v>27</v>
      </c>
      <c r="F84" s="13" t="s">
        <v>137</v>
      </c>
      <c r="G84" s="13">
        <v>2.8413113</v>
      </c>
      <c r="H84" s="13" t="s">
        <v>36</v>
      </c>
      <c r="I84" s="13">
        <v>1.0008</v>
      </c>
      <c r="J84" s="10">
        <f t="shared" si="1"/>
        <v>0.1419520033972822</v>
      </c>
    </row>
    <row r="85" spans="1:10" ht="14.25">
      <c r="A85" s="10" t="s">
        <v>153</v>
      </c>
      <c r="B85" s="10" t="s">
        <v>146</v>
      </c>
      <c r="C85" s="10" t="s">
        <v>69</v>
      </c>
      <c r="D85" s="10">
        <v>30</v>
      </c>
      <c r="E85" s="13">
        <v>27</v>
      </c>
      <c r="F85" s="13" t="s">
        <v>138</v>
      </c>
      <c r="G85" s="13">
        <v>1.081273421</v>
      </c>
      <c r="H85" s="13" t="s">
        <v>36</v>
      </c>
      <c r="I85" s="13">
        <v>1.0008</v>
      </c>
      <c r="J85" s="10">
        <f t="shared" si="1"/>
        <v>0.054020454686251</v>
      </c>
    </row>
    <row r="86" spans="1:12" ht="14.25">
      <c r="A86" s="10" t="s">
        <v>153</v>
      </c>
      <c r="B86" s="10" t="s">
        <v>146</v>
      </c>
      <c r="C86" s="10" t="s">
        <v>69</v>
      </c>
      <c r="D86" s="10">
        <v>30</v>
      </c>
      <c r="E86" s="13">
        <v>27</v>
      </c>
      <c r="F86" s="13" t="s">
        <v>139</v>
      </c>
      <c r="G86" s="13">
        <v>2.553117591</v>
      </c>
      <c r="H86" s="13" t="s">
        <v>36</v>
      </c>
      <c r="I86" s="13">
        <v>1.0008</v>
      </c>
      <c r="J86" s="10">
        <f t="shared" si="1"/>
        <v>0.12755383648081534</v>
      </c>
      <c r="K86" s="10">
        <v>0.10011787605263159</v>
      </c>
      <c r="L86" s="16">
        <f>(J86-K86)/AVERAGE(J86:K86)</f>
        <v>0.2410133443710375</v>
      </c>
    </row>
    <row r="87" spans="1:10" ht="14.25">
      <c r="A87" s="10" t="s">
        <v>153</v>
      </c>
      <c r="B87" s="10" t="s">
        <v>146</v>
      </c>
      <c r="C87" s="10" t="s">
        <v>69</v>
      </c>
      <c r="D87" s="10">
        <v>30</v>
      </c>
      <c r="E87" s="13">
        <v>27</v>
      </c>
      <c r="F87" s="13" t="s">
        <v>140</v>
      </c>
      <c r="G87" s="13">
        <v>0.1253686556</v>
      </c>
      <c r="H87" s="13" t="s">
        <v>36</v>
      </c>
      <c r="I87" s="13">
        <v>1.0008</v>
      </c>
      <c r="J87" s="10">
        <f t="shared" si="1"/>
        <v>0.006263422042366107</v>
      </c>
    </row>
    <row r="88" spans="1:10" ht="14.25">
      <c r="A88" s="10" t="s">
        <v>153</v>
      </c>
      <c r="B88" s="10" t="s">
        <v>146</v>
      </c>
      <c r="C88" s="10" t="s">
        <v>69</v>
      </c>
      <c r="D88" s="10">
        <v>30</v>
      </c>
      <c r="E88" s="13">
        <v>27</v>
      </c>
      <c r="F88" s="13" t="s">
        <v>141</v>
      </c>
      <c r="G88" s="13">
        <v>1.519549905</v>
      </c>
      <c r="H88" s="13" t="s">
        <v>36</v>
      </c>
      <c r="I88" s="13">
        <v>1.0008</v>
      </c>
      <c r="J88" s="10">
        <f t="shared" si="1"/>
        <v>0.07591676184052759</v>
      </c>
    </row>
    <row r="89" spans="1:10" ht="14.25">
      <c r="A89" s="10" t="s">
        <v>153</v>
      </c>
      <c r="B89" s="10" t="s">
        <v>146</v>
      </c>
      <c r="C89" s="10" t="s">
        <v>69</v>
      </c>
      <c r="D89" s="10">
        <v>30</v>
      </c>
      <c r="E89" s="13">
        <v>27</v>
      </c>
      <c r="F89" s="13" t="s">
        <v>142</v>
      </c>
      <c r="G89" s="13">
        <v>0.1012814845</v>
      </c>
      <c r="H89" s="13" t="s">
        <v>36</v>
      </c>
      <c r="I89" s="13">
        <v>1.0008</v>
      </c>
      <c r="J89" s="10">
        <f t="shared" si="1"/>
        <v>0.0050600262040367714</v>
      </c>
    </row>
    <row r="90" spans="1:10" ht="14.25">
      <c r="A90" s="10" t="s">
        <v>153</v>
      </c>
      <c r="B90" s="10" t="s">
        <v>146</v>
      </c>
      <c r="C90" s="10" t="s">
        <v>69</v>
      </c>
      <c r="D90" s="10">
        <v>30</v>
      </c>
      <c r="E90" s="13">
        <v>27</v>
      </c>
      <c r="F90" s="13" t="s">
        <v>143</v>
      </c>
      <c r="G90" s="13">
        <v>0.0037285741570000004</v>
      </c>
      <c r="H90" s="13" t="s">
        <v>36</v>
      </c>
      <c r="I90" s="13">
        <v>1.0008</v>
      </c>
      <c r="J90" s="10">
        <f t="shared" si="1"/>
        <v>0.00018627968410271788</v>
      </c>
    </row>
    <row r="91" spans="1:10" ht="14.25">
      <c r="A91" s="10" t="s">
        <v>153</v>
      </c>
      <c r="B91" s="10" t="s">
        <v>146</v>
      </c>
      <c r="C91" s="10" t="s">
        <v>69</v>
      </c>
      <c r="D91" s="10">
        <v>30</v>
      </c>
      <c r="E91" s="13">
        <v>27</v>
      </c>
      <c r="F91" s="13" t="s">
        <v>144</v>
      </c>
      <c r="G91" s="13">
        <v>0.1685874664</v>
      </c>
      <c r="H91" s="13" t="s">
        <v>36</v>
      </c>
      <c r="I91" s="13">
        <v>1.0008</v>
      </c>
      <c r="J91" s="10">
        <f t="shared" si="1"/>
        <v>0.008422635211830537</v>
      </c>
    </row>
    <row r="92" spans="1:10" ht="14.25">
      <c r="A92" s="10" t="s">
        <v>148</v>
      </c>
      <c r="B92" s="10" t="s">
        <v>146</v>
      </c>
      <c r="C92" s="10" t="s">
        <v>72</v>
      </c>
      <c r="D92" s="10">
        <v>37</v>
      </c>
      <c r="E92" s="13">
        <v>38</v>
      </c>
      <c r="F92" s="13" t="s">
        <v>130</v>
      </c>
      <c r="G92" s="13">
        <v>0.1306033332</v>
      </c>
      <c r="H92" s="13" t="s">
        <v>36</v>
      </c>
      <c r="I92" s="13">
        <v>0.26</v>
      </c>
      <c r="J92" s="10">
        <f t="shared" si="1"/>
        <v>0.025116025615384615</v>
      </c>
    </row>
    <row r="93" spans="1:10" ht="14.25">
      <c r="A93" s="10" t="s">
        <v>148</v>
      </c>
      <c r="B93" s="10" t="s">
        <v>146</v>
      </c>
      <c r="C93" s="10" t="s">
        <v>72</v>
      </c>
      <c r="D93" s="10">
        <v>37</v>
      </c>
      <c r="E93" s="13">
        <v>38</v>
      </c>
      <c r="F93" s="13" t="s">
        <v>131</v>
      </c>
      <c r="G93" s="13">
        <v>0.6087096793</v>
      </c>
      <c r="H93" s="13" t="s">
        <v>36</v>
      </c>
      <c r="I93" s="13">
        <v>0.1602</v>
      </c>
      <c r="J93" s="10">
        <f t="shared" si="1"/>
        <v>0.18998429441323345</v>
      </c>
    </row>
    <row r="94" spans="1:12" ht="14.25">
      <c r="A94" s="10" t="s">
        <v>148</v>
      </c>
      <c r="B94" s="10" t="s">
        <v>146</v>
      </c>
      <c r="C94" s="10" t="s">
        <v>72</v>
      </c>
      <c r="D94" s="10">
        <v>37</v>
      </c>
      <c r="E94" s="13">
        <v>38</v>
      </c>
      <c r="F94" s="13" t="s">
        <v>132</v>
      </c>
      <c r="G94" s="13">
        <v>68.03121046</v>
      </c>
      <c r="H94" s="13" t="s">
        <v>36</v>
      </c>
      <c r="I94" s="13">
        <v>0.1602</v>
      </c>
      <c r="J94" s="10">
        <f t="shared" si="1"/>
        <v>21.23321175405743</v>
      </c>
      <c r="K94" s="10">
        <f>'[1]all'!E37*10</f>
        <v>34.5036790576923</v>
      </c>
      <c r="L94" s="16">
        <f>(J94-K94)/AVERAGE(J94:K94)</f>
        <v>-0.47618254661730663</v>
      </c>
    </row>
    <row r="95" spans="1:10" ht="14.25">
      <c r="A95" s="10" t="s">
        <v>148</v>
      </c>
      <c r="B95" s="10" t="s">
        <v>146</v>
      </c>
      <c r="C95" s="10" t="s">
        <v>72</v>
      </c>
      <c r="D95" s="10">
        <v>37</v>
      </c>
      <c r="E95" s="13">
        <v>38</v>
      </c>
      <c r="F95" s="13" t="s">
        <v>133</v>
      </c>
      <c r="G95" s="13">
        <v>3.007685105E-05</v>
      </c>
      <c r="H95" s="13" t="s">
        <v>36</v>
      </c>
      <c r="I95" s="13">
        <v>0.1602</v>
      </c>
      <c r="J95" s="10">
        <f t="shared" si="1"/>
        <v>9.387281850811485E-06</v>
      </c>
    </row>
    <row r="96" spans="1:10" ht="14.25">
      <c r="A96" s="10" t="s">
        <v>148</v>
      </c>
      <c r="B96" s="10" t="s">
        <v>146</v>
      </c>
      <c r="C96" s="10" t="s">
        <v>72</v>
      </c>
      <c r="D96" s="10">
        <v>37</v>
      </c>
      <c r="E96" s="13">
        <v>38</v>
      </c>
      <c r="F96" s="13" t="s">
        <v>134</v>
      </c>
      <c r="G96" s="13">
        <v>0.2167371857</v>
      </c>
      <c r="H96" s="13" t="s">
        <v>36</v>
      </c>
      <c r="I96" s="13">
        <v>0.1602</v>
      </c>
      <c r="J96" s="10">
        <f t="shared" si="1"/>
        <v>0.06764581326466916</v>
      </c>
    </row>
    <row r="97" spans="1:12" ht="14.25">
      <c r="A97" s="10" t="s">
        <v>148</v>
      </c>
      <c r="B97" s="10" t="s">
        <v>146</v>
      </c>
      <c r="C97" s="10" t="s">
        <v>72</v>
      </c>
      <c r="D97" s="10">
        <v>37</v>
      </c>
      <c r="E97" s="13">
        <v>38</v>
      </c>
      <c r="F97" s="13" t="s">
        <v>135</v>
      </c>
      <c r="G97" s="13">
        <v>6.118777881</v>
      </c>
      <c r="H97" s="13" t="s">
        <v>36</v>
      </c>
      <c r="I97" s="13">
        <v>0.1602</v>
      </c>
      <c r="J97" s="10">
        <f aca="true" t="shared" si="2" ref="J97:J136">G97*0.05/I97</f>
        <v>1.9097309241573035</v>
      </c>
      <c r="K97" s="10">
        <f>'[1]all'!G37*10</f>
        <v>4.241953840384615</v>
      </c>
      <c r="L97" s="16">
        <f>(J97-K97)/AVERAGE(J97:K97)</f>
        <v>-0.7582387607603555</v>
      </c>
    </row>
    <row r="98" spans="1:12" ht="14.25">
      <c r="A98" s="10" t="s">
        <v>148</v>
      </c>
      <c r="B98" s="10" t="s">
        <v>146</v>
      </c>
      <c r="C98" s="10" t="s">
        <v>72</v>
      </c>
      <c r="D98" s="10">
        <v>37</v>
      </c>
      <c r="E98" s="13">
        <v>38</v>
      </c>
      <c r="F98" s="13" t="s">
        <v>136</v>
      </c>
      <c r="G98" s="13">
        <v>1.864596105</v>
      </c>
      <c r="H98" s="13" t="s">
        <v>36</v>
      </c>
      <c r="I98" s="13">
        <v>0.1602</v>
      </c>
      <c r="J98" s="10">
        <f t="shared" si="2"/>
        <v>0.5819588342696629</v>
      </c>
      <c r="K98" s="10">
        <f>'[1]all'!F37*10</f>
        <v>0.9670781890384614</v>
      </c>
      <c r="L98" s="16">
        <f>(J98-K98)/AVERAGE(J98:K98)</f>
        <v>-0.4972371208356756</v>
      </c>
    </row>
    <row r="99" spans="1:10" ht="14.25">
      <c r="A99" s="10" t="s">
        <v>148</v>
      </c>
      <c r="B99" s="10" t="s">
        <v>146</v>
      </c>
      <c r="C99" s="10" t="s">
        <v>72</v>
      </c>
      <c r="D99" s="10">
        <v>37</v>
      </c>
      <c r="E99" s="13">
        <v>38</v>
      </c>
      <c r="F99" s="13" t="s">
        <v>137</v>
      </c>
      <c r="G99" s="13">
        <v>1.665266571</v>
      </c>
      <c r="H99" s="13" t="s">
        <v>36</v>
      </c>
      <c r="I99" s="13">
        <v>0.1602</v>
      </c>
      <c r="J99" s="10">
        <f t="shared" si="2"/>
        <v>0.5197461207865169</v>
      </c>
    </row>
    <row r="100" spans="1:10" ht="14.25">
      <c r="A100" s="10" t="s">
        <v>148</v>
      </c>
      <c r="B100" s="10" t="s">
        <v>146</v>
      </c>
      <c r="C100" s="10" t="s">
        <v>72</v>
      </c>
      <c r="D100" s="10">
        <v>37</v>
      </c>
      <c r="E100" s="13">
        <v>38</v>
      </c>
      <c r="F100" s="13" t="s">
        <v>138</v>
      </c>
      <c r="G100" s="13">
        <v>0.3522012346</v>
      </c>
      <c r="H100" s="13" t="s">
        <v>36</v>
      </c>
      <c r="I100" s="13">
        <v>0.1602</v>
      </c>
      <c r="J100" s="10">
        <f t="shared" si="2"/>
        <v>0.10992547896379526</v>
      </c>
    </row>
    <row r="101" spans="1:12" ht="14.25">
      <c r="A101" s="10" t="s">
        <v>148</v>
      </c>
      <c r="B101" s="10" t="s">
        <v>146</v>
      </c>
      <c r="C101" s="10" t="s">
        <v>72</v>
      </c>
      <c r="D101" s="10">
        <v>37</v>
      </c>
      <c r="E101" s="13">
        <v>38</v>
      </c>
      <c r="F101" s="13" t="s">
        <v>139</v>
      </c>
      <c r="G101" s="13">
        <v>1.341888599</v>
      </c>
      <c r="H101" s="13" t="s">
        <v>36</v>
      </c>
      <c r="I101" s="13">
        <v>0.1602</v>
      </c>
      <c r="J101" s="10">
        <f t="shared" si="2"/>
        <v>0.41881666635455683</v>
      </c>
      <c r="K101" s="10">
        <f>'[1]all'!H37*10</f>
        <v>0.660415216923077</v>
      </c>
      <c r="L101" s="16">
        <f>(J101-K101)/AVERAGE(J101:K101)</f>
        <v>-0.44772315257177897</v>
      </c>
    </row>
    <row r="102" spans="1:10" ht="14.25">
      <c r="A102" s="10" t="s">
        <v>148</v>
      </c>
      <c r="B102" s="10" t="s">
        <v>146</v>
      </c>
      <c r="C102" s="10" t="s">
        <v>72</v>
      </c>
      <c r="D102" s="10">
        <v>37</v>
      </c>
      <c r="E102" s="13">
        <v>38</v>
      </c>
      <c r="F102" s="13" t="s">
        <v>140</v>
      </c>
      <c r="G102" s="13">
        <v>0.03044397901</v>
      </c>
      <c r="H102" s="13" t="s">
        <v>36</v>
      </c>
      <c r="I102" s="13">
        <v>0.1602</v>
      </c>
      <c r="J102" s="10">
        <f t="shared" si="2"/>
        <v>0.009501866107990012</v>
      </c>
    </row>
    <row r="103" spans="1:10" ht="14.25">
      <c r="A103" s="10" t="s">
        <v>148</v>
      </c>
      <c r="B103" s="10" t="s">
        <v>146</v>
      </c>
      <c r="C103" s="10" t="s">
        <v>72</v>
      </c>
      <c r="D103" s="10">
        <v>37</v>
      </c>
      <c r="E103" s="13">
        <v>38</v>
      </c>
      <c r="F103" s="13" t="s">
        <v>141</v>
      </c>
      <c r="G103" s="13">
        <v>2.41539936</v>
      </c>
      <c r="H103" s="13" t="s">
        <v>36</v>
      </c>
      <c r="I103" s="13">
        <v>0.1602</v>
      </c>
      <c r="J103" s="10">
        <f t="shared" si="2"/>
        <v>0.7538699625468165</v>
      </c>
    </row>
    <row r="104" spans="1:10" ht="14.25">
      <c r="A104" s="10" t="s">
        <v>148</v>
      </c>
      <c r="B104" s="10" t="s">
        <v>146</v>
      </c>
      <c r="C104" s="10" t="s">
        <v>72</v>
      </c>
      <c r="D104" s="10">
        <v>37</v>
      </c>
      <c r="E104" s="13">
        <v>38</v>
      </c>
      <c r="F104" s="13" t="s">
        <v>142</v>
      </c>
      <c r="G104" s="13">
        <v>0.2019804342</v>
      </c>
      <c r="H104" s="13" t="s">
        <v>36</v>
      </c>
      <c r="I104" s="13">
        <v>0.1602</v>
      </c>
      <c r="J104" s="10">
        <f t="shared" si="2"/>
        <v>0.06304008558052435</v>
      </c>
    </row>
    <row r="105" spans="1:10" ht="14.25">
      <c r="A105" s="10" t="s">
        <v>148</v>
      </c>
      <c r="B105" s="10" t="s">
        <v>146</v>
      </c>
      <c r="C105" s="10" t="s">
        <v>72</v>
      </c>
      <c r="D105" s="10">
        <v>37</v>
      </c>
      <c r="E105" s="13">
        <v>38</v>
      </c>
      <c r="F105" s="13" t="s">
        <v>143</v>
      </c>
      <c r="G105" s="13">
        <v>0.0020352495</v>
      </c>
      <c r="H105" s="13" t="s">
        <v>36</v>
      </c>
      <c r="I105" s="13">
        <v>0.1602</v>
      </c>
      <c r="J105" s="10">
        <f t="shared" si="2"/>
        <v>0.0006352214419475655</v>
      </c>
    </row>
    <row r="106" spans="1:10" ht="14.25">
      <c r="A106" s="10" t="s">
        <v>148</v>
      </c>
      <c r="B106" s="10" t="s">
        <v>146</v>
      </c>
      <c r="C106" s="10" t="s">
        <v>72</v>
      </c>
      <c r="D106" s="10">
        <v>37</v>
      </c>
      <c r="E106" s="13">
        <v>38</v>
      </c>
      <c r="F106" s="13" t="s">
        <v>144</v>
      </c>
      <c r="G106" s="13">
        <v>0.1861149547</v>
      </c>
      <c r="H106" s="13" t="s">
        <v>36</v>
      </c>
      <c r="I106" s="13">
        <v>0.1602</v>
      </c>
      <c r="J106" s="10">
        <f t="shared" si="2"/>
        <v>0.0580883129525593</v>
      </c>
    </row>
    <row r="107" spans="1:10" ht="14.25">
      <c r="A107" s="10" t="s">
        <v>153</v>
      </c>
      <c r="B107" s="10" t="s">
        <v>154</v>
      </c>
      <c r="C107" s="10" t="s">
        <v>71</v>
      </c>
      <c r="D107" s="10">
        <v>47</v>
      </c>
      <c r="E107" s="13">
        <v>14</v>
      </c>
      <c r="F107" s="13" t="s">
        <v>130</v>
      </c>
      <c r="G107" s="13">
        <v>0.07345094956</v>
      </c>
      <c r="H107" s="13" t="s">
        <v>36</v>
      </c>
      <c r="I107" s="13">
        <v>1.0026</v>
      </c>
      <c r="J107" s="10">
        <f t="shared" si="2"/>
        <v>0.003663023616596849</v>
      </c>
    </row>
    <row r="108" spans="1:10" ht="14.25">
      <c r="A108" s="10" t="s">
        <v>153</v>
      </c>
      <c r="B108" s="10" t="s">
        <v>154</v>
      </c>
      <c r="C108" s="10" t="s">
        <v>71</v>
      </c>
      <c r="D108" s="10">
        <v>47</v>
      </c>
      <c r="E108" s="13">
        <v>14</v>
      </c>
      <c r="F108" s="13" t="s">
        <v>131</v>
      </c>
      <c r="G108" s="13">
        <v>0.2321519309</v>
      </c>
      <c r="H108" s="13" t="s">
        <v>36</v>
      </c>
      <c r="I108" s="13">
        <v>1.0026</v>
      </c>
      <c r="J108" s="10">
        <f t="shared" si="2"/>
        <v>0.011577495057849593</v>
      </c>
    </row>
    <row r="109" spans="1:12" ht="14.25">
      <c r="A109" s="10" t="s">
        <v>153</v>
      </c>
      <c r="B109" s="10" t="s">
        <v>154</v>
      </c>
      <c r="C109" s="10" t="s">
        <v>71</v>
      </c>
      <c r="D109" s="10">
        <v>47</v>
      </c>
      <c r="E109" s="13">
        <v>14</v>
      </c>
      <c r="F109" s="13" t="s">
        <v>132</v>
      </c>
      <c r="G109" s="13">
        <v>42.36924514</v>
      </c>
      <c r="H109" s="13" t="s">
        <v>36</v>
      </c>
      <c r="I109" s="13">
        <v>1.0026</v>
      </c>
      <c r="J109" s="10">
        <f t="shared" si="2"/>
        <v>2.1129685387991226</v>
      </c>
      <c r="K109" s="10">
        <v>1.978344332857143</v>
      </c>
      <c r="L109" s="16">
        <f>(J109-K109)/AVERAGE(J109:K109)</f>
        <v>0.06580978290593567</v>
      </c>
    </row>
    <row r="110" spans="1:10" ht="14.25">
      <c r="A110" s="10" t="s">
        <v>153</v>
      </c>
      <c r="B110" s="10" t="s">
        <v>154</v>
      </c>
      <c r="C110" s="10" t="s">
        <v>71</v>
      </c>
      <c r="D110" s="10">
        <v>47</v>
      </c>
      <c r="E110" s="13">
        <v>14</v>
      </c>
      <c r="F110" s="13" t="s">
        <v>133</v>
      </c>
      <c r="G110" s="13">
        <v>4.0107131880000004E-05</v>
      </c>
      <c r="H110" s="13" t="s">
        <v>36</v>
      </c>
      <c r="I110" s="13">
        <v>1.0026</v>
      </c>
      <c r="J110" s="10">
        <f t="shared" si="2"/>
        <v>2.0001561879114307E-06</v>
      </c>
    </row>
    <row r="111" spans="1:10" ht="14.25">
      <c r="A111" s="10" t="s">
        <v>153</v>
      </c>
      <c r="B111" s="10" t="s">
        <v>154</v>
      </c>
      <c r="C111" s="10" t="s">
        <v>71</v>
      </c>
      <c r="D111" s="10">
        <v>47</v>
      </c>
      <c r="E111" s="13">
        <v>14</v>
      </c>
      <c r="F111" s="13" t="s">
        <v>134</v>
      </c>
      <c r="G111" s="13">
        <v>0.1515625326</v>
      </c>
      <c r="H111" s="13" t="s">
        <v>36</v>
      </c>
      <c r="I111" s="13">
        <v>1.0026</v>
      </c>
      <c r="J111" s="10">
        <f t="shared" si="2"/>
        <v>0.00755847459605027</v>
      </c>
    </row>
    <row r="112" spans="1:12" ht="14.25">
      <c r="A112" s="10" t="s">
        <v>153</v>
      </c>
      <c r="B112" s="10" t="s">
        <v>154</v>
      </c>
      <c r="C112" s="10" t="s">
        <v>71</v>
      </c>
      <c r="D112" s="10">
        <v>47</v>
      </c>
      <c r="E112" s="13">
        <v>14</v>
      </c>
      <c r="F112" s="13" t="s">
        <v>135</v>
      </c>
      <c r="G112" s="13">
        <v>10.30149956</v>
      </c>
      <c r="H112" s="13" t="s">
        <v>36</v>
      </c>
      <c r="I112" s="13">
        <v>1.0026</v>
      </c>
      <c r="J112" s="10">
        <f t="shared" si="2"/>
        <v>0.5137392559345701</v>
      </c>
      <c r="K112" s="10">
        <v>0.6438285502857144</v>
      </c>
      <c r="L112" s="16">
        <f>(J112-K112)/AVERAGE(J112:K112)</f>
        <v>-0.22476315193304247</v>
      </c>
    </row>
    <row r="113" spans="1:12" ht="14.25">
      <c r="A113" s="10" t="s">
        <v>153</v>
      </c>
      <c r="B113" s="10" t="s">
        <v>154</v>
      </c>
      <c r="C113" s="10" t="s">
        <v>71</v>
      </c>
      <c r="D113" s="10">
        <v>47</v>
      </c>
      <c r="E113" s="13">
        <v>14</v>
      </c>
      <c r="F113" s="13" t="s">
        <v>136</v>
      </c>
      <c r="G113" s="13">
        <v>5.569821069</v>
      </c>
      <c r="H113" s="13" t="s">
        <v>36</v>
      </c>
      <c r="I113" s="13">
        <v>1.0026</v>
      </c>
      <c r="J113" s="10">
        <f t="shared" si="2"/>
        <v>0.2777688544284859</v>
      </c>
      <c r="K113" s="10">
        <v>0.27204359414285717</v>
      </c>
      <c r="L113" s="16">
        <f>(J113-K113)/AVERAGE(J113:K113)</f>
        <v>0.020826230109942112</v>
      </c>
    </row>
    <row r="114" spans="1:10" ht="14.25">
      <c r="A114" s="10" t="s">
        <v>153</v>
      </c>
      <c r="B114" s="10" t="s">
        <v>154</v>
      </c>
      <c r="C114" s="10" t="s">
        <v>71</v>
      </c>
      <c r="D114" s="10">
        <v>47</v>
      </c>
      <c r="E114" s="13">
        <v>14</v>
      </c>
      <c r="F114" s="13" t="s">
        <v>137</v>
      </c>
      <c r="G114" s="13">
        <v>2.643730572</v>
      </c>
      <c r="H114" s="13" t="s">
        <v>36</v>
      </c>
      <c r="I114" s="13">
        <v>1.0026</v>
      </c>
      <c r="J114" s="10">
        <f t="shared" si="2"/>
        <v>0.13184373488928786</v>
      </c>
    </row>
    <row r="115" spans="1:14" ht="14.25">
      <c r="A115" s="10" t="s">
        <v>153</v>
      </c>
      <c r="B115" s="10" t="s">
        <v>154</v>
      </c>
      <c r="C115" s="10" t="s">
        <v>71</v>
      </c>
      <c r="D115" s="10">
        <v>47</v>
      </c>
      <c r="E115" s="13">
        <v>14</v>
      </c>
      <c r="F115" s="13" t="s">
        <v>138</v>
      </c>
      <c r="G115" s="13">
        <v>0.828824184</v>
      </c>
      <c r="H115" s="13" t="s">
        <v>36</v>
      </c>
      <c r="I115" s="13">
        <v>1.0026</v>
      </c>
      <c r="J115" s="10">
        <f t="shared" si="2"/>
        <v>0.04133374147217236</v>
      </c>
      <c r="K115" s="8"/>
      <c r="L115" s="8"/>
      <c r="M115" s="8"/>
      <c r="N115" s="8"/>
    </row>
    <row r="116" spans="1:12" ht="14.25">
      <c r="A116" s="10" t="s">
        <v>153</v>
      </c>
      <c r="B116" s="10" t="s">
        <v>154</v>
      </c>
      <c r="C116" s="10" t="s">
        <v>71</v>
      </c>
      <c r="D116" s="10">
        <v>47</v>
      </c>
      <c r="E116" s="13">
        <v>14</v>
      </c>
      <c r="F116" s="13" t="s">
        <v>139</v>
      </c>
      <c r="G116" s="13">
        <v>2.171839887</v>
      </c>
      <c r="H116" s="13" t="s">
        <v>36</v>
      </c>
      <c r="I116" s="13">
        <v>1.0026</v>
      </c>
      <c r="J116" s="10">
        <f t="shared" si="2"/>
        <v>0.10831038734290845</v>
      </c>
      <c r="K116" s="10">
        <v>0.10771160600000003</v>
      </c>
      <c r="L116" s="16">
        <f>(J116-K116)/AVERAGE(J116:K116)</f>
        <v>0.00554370722760552</v>
      </c>
    </row>
    <row r="117" spans="1:10" ht="14.25">
      <c r="A117" s="10" t="s">
        <v>153</v>
      </c>
      <c r="B117" s="10" t="s">
        <v>154</v>
      </c>
      <c r="C117" s="10" t="s">
        <v>71</v>
      </c>
      <c r="D117" s="10">
        <v>47</v>
      </c>
      <c r="E117" s="13">
        <v>14</v>
      </c>
      <c r="F117" s="13" t="s">
        <v>140</v>
      </c>
      <c r="G117" s="13">
        <v>0.05449020768</v>
      </c>
      <c r="H117" s="13" t="s">
        <v>36</v>
      </c>
      <c r="I117" s="13">
        <v>1.0026</v>
      </c>
      <c r="J117" s="10">
        <f t="shared" si="2"/>
        <v>0.0027174450269299823</v>
      </c>
    </row>
    <row r="118" spans="1:10" ht="14.25">
      <c r="A118" s="10" t="s">
        <v>153</v>
      </c>
      <c r="B118" s="10" t="s">
        <v>154</v>
      </c>
      <c r="C118" s="10" t="s">
        <v>71</v>
      </c>
      <c r="D118" s="10">
        <v>47</v>
      </c>
      <c r="E118" s="13">
        <v>14</v>
      </c>
      <c r="F118" s="13" t="s">
        <v>141</v>
      </c>
      <c r="G118" s="13">
        <v>0.1338249049</v>
      </c>
      <c r="H118" s="13" t="s">
        <v>36</v>
      </c>
      <c r="I118" s="13">
        <v>1.0026</v>
      </c>
      <c r="J118" s="10">
        <f t="shared" si="2"/>
        <v>0.006673893122880512</v>
      </c>
    </row>
    <row r="119" spans="1:10" ht="14.25">
      <c r="A119" s="10" t="s">
        <v>153</v>
      </c>
      <c r="B119" s="10" t="s">
        <v>154</v>
      </c>
      <c r="C119" s="10" t="s">
        <v>71</v>
      </c>
      <c r="D119" s="10">
        <v>47</v>
      </c>
      <c r="E119" s="13">
        <v>14</v>
      </c>
      <c r="F119" s="13" t="s">
        <v>142</v>
      </c>
      <c r="G119" s="13">
        <v>0.1648918593</v>
      </c>
      <c r="H119" s="13" t="s">
        <v>36</v>
      </c>
      <c r="I119" s="13">
        <v>1.0026</v>
      </c>
      <c r="J119" s="10">
        <f t="shared" si="2"/>
        <v>0.008223212612208259</v>
      </c>
    </row>
    <row r="120" spans="1:10" ht="14.25">
      <c r="A120" s="10" t="s">
        <v>153</v>
      </c>
      <c r="B120" s="10" t="s">
        <v>154</v>
      </c>
      <c r="C120" s="10" t="s">
        <v>71</v>
      </c>
      <c r="D120" s="10">
        <v>47</v>
      </c>
      <c r="E120" s="13">
        <v>14</v>
      </c>
      <c r="F120" s="13" t="s">
        <v>143</v>
      </c>
      <c r="G120" s="13">
        <v>0.0013946172160000001</v>
      </c>
      <c r="H120" s="13" t="s">
        <v>36</v>
      </c>
      <c r="I120" s="13">
        <v>1.0026</v>
      </c>
      <c r="J120" s="10">
        <f t="shared" si="2"/>
        <v>6.955003072012768E-05</v>
      </c>
    </row>
    <row r="121" spans="1:10" ht="14.25">
      <c r="A121" s="10" t="s">
        <v>153</v>
      </c>
      <c r="B121" s="10" t="s">
        <v>154</v>
      </c>
      <c r="C121" s="10" t="s">
        <v>71</v>
      </c>
      <c r="D121" s="10">
        <v>47</v>
      </c>
      <c r="E121" s="13">
        <v>14</v>
      </c>
      <c r="F121" s="13" t="s">
        <v>144</v>
      </c>
      <c r="G121" s="13">
        <v>1.206029089</v>
      </c>
      <c r="H121" s="13" t="s">
        <v>36</v>
      </c>
      <c r="I121" s="13">
        <v>1.0026</v>
      </c>
      <c r="J121" s="10">
        <f t="shared" si="2"/>
        <v>0.06014507724915222</v>
      </c>
    </row>
    <row r="122" spans="1:10" ht="14.25">
      <c r="A122" s="10" t="s">
        <v>155</v>
      </c>
      <c r="B122" s="10" t="s">
        <v>149</v>
      </c>
      <c r="C122" s="10" t="s">
        <v>71</v>
      </c>
      <c r="D122" s="10">
        <v>48</v>
      </c>
      <c r="E122" s="13" t="s">
        <v>156</v>
      </c>
      <c r="F122" s="13" t="s">
        <v>130</v>
      </c>
      <c r="G122" s="13">
        <v>0.1275896838</v>
      </c>
      <c r="H122" s="13" t="s">
        <v>36</v>
      </c>
      <c r="I122" s="13">
        <v>0.2522</v>
      </c>
      <c r="J122" s="10">
        <f t="shared" si="2"/>
        <v>0.025295337787470264</v>
      </c>
    </row>
    <row r="123" spans="1:10" ht="14.25">
      <c r="A123" s="10" t="s">
        <v>155</v>
      </c>
      <c r="B123" s="10" t="s">
        <v>149</v>
      </c>
      <c r="C123" s="10" t="s">
        <v>71</v>
      </c>
      <c r="D123" s="10">
        <v>48</v>
      </c>
      <c r="E123" s="13" t="s">
        <v>156</v>
      </c>
      <c r="F123" s="13" t="s">
        <v>131</v>
      </c>
      <c r="G123" s="13">
        <v>0.041006695520000004</v>
      </c>
      <c r="H123" s="13" t="s">
        <v>36</v>
      </c>
      <c r="I123" s="13">
        <v>0.2522</v>
      </c>
      <c r="J123" s="10">
        <f t="shared" si="2"/>
        <v>0.008129796891356069</v>
      </c>
    </row>
    <row r="124" spans="1:12" ht="14.25">
      <c r="A124" s="10" t="s">
        <v>155</v>
      </c>
      <c r="B124" s="10" t="s">
        <v>149</v>
      </c>
      <c r="C124" s="10" t="s">
        <v>71</v>
      </c>
      <c r="D124" s="10">
        <v>48</v>
      </c>
      <c r="E124" s="13" t="s">
        <v>156</v>
      </c>
      <c r="F124" s="13" t="s">
        <v>132</v>
      </c>
      <c r="G124" s="13">
        <v>42.44098362</v>
      </c>
      <c r="H124" s="13" t="s">
        <v>36</v>
      </c>
      <c r="I124" s="13">
        <v>0.2522</v>
      </c>
      <c r="J124" s="10">
        <f t="shared" si="2"/>
        <v>8.41415218477399</v>
      </c>
      <c r="K124" s="8">
        <f>'[2]summary'!D48*10</f>
        <v>7.647368421052631</v>
      </c>
      <c r="L124" s="16">
        <f>(J124-K124)/AVERAGE(J124:K124)</f>
        <v>0.09548084300849982</v>
      </c>
    </row>
    <row r="125" spans="1:10" ht="14.25">
      <c r="A125" s="10" t="s">
        <v>155</v>
      </c>
      <c r="B125" s="10" t="s">
        <v>149</v>
      </c>
      <c r="C125" s="10" t="s">
        <v>71</v>
      </c>
      <c r="D125" s="10">
        <v>48</v>
      </c>
      <c r="E125" s="13" t="s">
        <v>156</v>
      </c>
      <c r="F125" s="13" t="s">
        <v>133</v>
      </c>
      <c r="G125" s="13">
        <v>6.005179907E-05</v>
      </c>
      <c r="H125" s="13" t="s">
        <v>36</v>
      </c>
      <c r="I125" s="13">
        <v>0.2522</v>
      </c>
      <c r="J125" s="10">
        <f t="shared" si="2"/>
        <v>1.190559061657415E-05</v>
      </c>
    </row>
    <row r="126" spans="1:10" ht="14.25">
      <c r="A126" s="10" t="s">
        <v>155</v>
      </c>
      <c r="B126" s="10" t="s">
        <v>149</v>
      </c>
      <c r="C126" s="10" t="s">
        <v>71</v>
      </c>
      <c r="D126" s="10">
        <v>48</v>
      </c>
      <c r="E126" s="13" t="s">
        <v>156</v>
      </c>
      <c r="F126" s="13" t="s">
        <v>134</v>
      </c>
      <c r="G126" s="13">
        <v>0.3710434186</v>
      </c>
      <c r="H126" s="13" t="s">
        <v>36</v>
      </c>
      <c r="I126" s="13">
        <v>0.2522</v>
      </c>
      <c r="J126" s="10">
        <f t="shared" si="2"/>
        <v>0.07356134389373514</v>
      </c>
    </row>
    <row r="127" spans="1:12" ht="14.25">
      <c r="A127" s="10" t="s">
        <v>155</v>
      </c>
      <c r="B127" s="10" t="s">
        <v>149</v>
      </c>
      <c r="C127" s="10" t="s">
        <v>71</v>
      </c>
      <c r="D127" s="10">
        <v>48</v>
      </c>
      <c r="E127" s="13" t="s">
        <v>156</v>
      </c>
      <c r="F127" s="13" t="s">
        <v>135</v>
      </c>
      <c r="G127" s="13">
        <v>59.22100157</v>
      </c>
      <c r="H127" s="13" t="s">
        <v>36</v>
      </c>
      <c r="I127" s="13">
        <v>0.2522</v>
      </c>
      <c r="J127" s="10">
        <f t="shared" si="2"/>
        <v>11.740880565027757</v>
      </c>
      <c r="K127" s="8">
        <f>'[2]summary'!E48*10</f>
        <v>12.143421052631581</v>
      </c>
      <c r="L127" s="16">
        <f>(J127-K127)/AVERAGE(J127:K127)</f>
        <v>-0.03370753677856737</v>
      </c>
    </row>
    <row r="128" spans="1:12" ht="14.25">
      <c r="A128" s="10" t="s">
        <v>155</v>
      </c>
      <c r="B128" s="10" t="s">
        <v>149</v>
      </c>
      <c r="C128" s="10" t="s">
        <v>71</v>
      </c>
      <c r="D128" s="10">
        <v>48</v>
      </c>
      <c r="E128" s="13" t="s">
        <v>156</v>
      </c>
      <c r="F128" s="13" t="s">
        <v>136</v>
      </c>
      <c r="G128" s="13">
        <v>10.66697502</v>
      </c>
      <c r="H128" s="13" t="s">
        <v>36</v>
      </c>
      <c r="I128" s="13">
        <v>0.2522</v>
      </c>
      <c r="J128" s="10">
        <f t="shared" si="2"/>
        <v>2.1147848969072167</v>
      </c>
      <c r="K128" s="8">
        <f>'[2]summary'!G48*10</f>
        <v>2.1078947368421055</v>
      </c>
      <c r="L128" s="16">
        <f>(J128-K128)/AVERAGE(J128:K128)</f>
        <v>0.0032634064919547052</v>
      </c>
    </row>
    <row r="129" spans="1:10" ht="14.25">
      <c r="A129" s="10" t="s">
        <v>155</v>
      </c>
      <c r="B129" s="10" t="s">
        <v>149</v>
      </c>
      <c r="C129" s="10" t="s">
        <v>71</v>
      </c>
      <c r="D129" s="10">
        <v>48</v>
      </c>
      <c r="E129" s="13" t="s">
        <v>156</v>
      </c>
      <c r="F129" s="13" t="s">
        <v>137</v>
      </c>
      <c r="G129" s="13">
        <v>4.403168344</v>
      </c>
      <c r="H129" s="13" t="s">
        <v>36</v>
      </c>
      <c r="I129" s="13">
        <v>0.2522</v>
      </c>
      <c r="J129" s="10">
        <f t="shared" si="2"/>
        <v>0.8729516938937353</v>
      </c>
    </row>
    <row r="130" spans="1:10" ht="14.25">
      <c r="A130" s="10" t="s">
        <v>155</v>
      </c>
      <c r="B130" s="10" t="s">
        <v>149</v>
      </c>
      <c r="C130" s="10" t="s">
        <v>71</v>
      </c>
      <c r="D130" s="10">
        <v>48</v>
      </c>
      <c r="E130" s="13" t="s">
        <v>156</v>
      </c>
      <c r="F130" s="13" t="s">
        <v>138</v>
      </c>
      <c r="G130" s="13">
        <v>1.712091375</v>
      </c>
      <c r="H130" s="13" t="s">
        <v>36</v>
      </c>
      <c r="I130" s="13">
        <v>0.2522</v>
      </c>
      <c r="J130" s="10">
        <f t="shared" si="2"/>
        <v>0.33943127973830295</v>
      </c>
    </row>
    <row r="131" spans="1:12" ht="14.25">
      <c r="A131" s="10" t="s">
        <v>155</v>
      </c>
      <c r="B131" s="10" t="s">
        <v>149</v>
      </c>
      <c r="C131" s="10" t="s">
        <v>71</v>
      </c>
      <c r="D131" s="10">
        <v>48</v>
      </c>
      <c r="E131" s="13" t="s">
        <v>156</v>
      </c>
      <c r="F131" s="13" t="s">
        <v>139</v>
      </c>
      <c r="G131" s="13">
        <v>4.698303113</v>
      </c>
      <c r="H131" s="13" t="s">
        <v>36</v>
      </c>
      <c r="I131" s="13">
        <v>0.2522</v>
      </c>
      <c r="J131" s="10">
        <f t="shared" si="2"/>
        <v>0.9314637416732752</v>
      </c>
      <c r="K131" s="8">
        <f>'[2]summary'!F48*10</f>
        <v>0.8601315789473685</v>
      </c>
      <c r="L131" s="16">
        <f>(J131-K131)/AVERAGE(J131:K131)</f>
        <v>0.07962977119319094</v>
      </c>
    </row>
    <row r="132" spans="1:10" ht="14.25">
      <c r="A132" s="10" t="s">
        <v>155</v>
      </c>
      <c r="B132" s="10" t="s">
        <v>149</v>
      </c>
      <c r="C132" s="10" t="s">
        <v>71</v>
      </c>
      <c r="D132" s="10">
        <v>48</v>
      </c>
      <c r="E132" s="13" t="s">
        <v>156</v>
      </c>
      <c r="F132" s="13" t="s">
        <v>140</v>
      </c>
      <c r="G132" s="13">
        <v>0.2012481603</v>
      </c>
      <c r="H132" s="13" t="s">
        <v>36</v>
      </c>
      <c r="I132" s="13">
        <v>0.2522</v>
      </c>
      <c r="J132" s="10">
        <f t="shared" si="2"/>
        <v>0.03989852503965108</v>
      </c>
    </row>
    <row r="133" spans="1:10" ht="14.25">
      <c r="A133" s="10" t="s">
        <v>155</v>
      </c>
      <c r="B133" s="10" t="s">
        <v>149</v>
      </c>
      <c r="C133" s="10" t="s">
        <v>71</v>
      </c>
      <c r="D133" s="10">
        <v>48</v>
      </c>
      <c r="E133" s="13" t="s">
        <v>156</v>
      </c>
      <c r="F133" s="13" t="s">
        <v>141</v>
      </c>
      <c r="G133" s="13">
        <v>4.023517913</v>
      </c>
      <c r="H133" s="13" t="s">
        <v>36</v>
      </c>
      <c r="I133" s="13">
        <v>0.2522</v>
      </c>
      <c r="J133" s="10">
        <f t="shared" si="2"/>
        <v>0.7976839637192705</v>
      </c>
    </row>
    <row r="134" spans="1:10" ht="14.25">
      <c r="A134" s="10" t="s">
        <v>155</v>
      </c>
      <c r="B134" s="10" t="s">
        <v>149</v>
      </c>
      <c r="C134" s="10" t="s">
        <v>71</v>
      </c>
      <c r="D134" s="10">
        <v>48</v>
      </c>
      <c r="E134" s="13" t="s">
        <v>156</v>
      </c>
      <c r="F134" s="13" t="s">
        <v>142</v>
      </c>
      <c r="G134" s="13">
        <v>0.0639596351</v>
      </c>
      <c r="H134" s="13" t="s">
        <v>36</v>
      </c>
      <c r="I134" s="13">
        <v>0.2522</v>
      </c>
      <c r="J134" s="10">
        <f t="shared" si="2"/>
        <v>0.01268034002775575</v>
      </c>
    </row>
    <row r="135" spans="1:10" ht="14.25">
      <c r="A135" s="10" t="s">
        <v>155</v>
      </c>
      <c r="B135" s="10" t="s">
        <v>149</v>
      </c>
      <c r="C135" s="10" t="s">
        <v>71</v>
      </c>
      <c r="D135" s="10">
        <v>48</v>
      </c>
      <c r="E135" s="13" t="s">
        <v>156</v>
      </c>
      <c r="F135" s="13" t="s">
        <v>143</v>
      </c>
      <c r="G135" s="13">
        <v>0.002384568664</v>
      </c>
      <c r="H135" s="13" t="s">
        <v>36</v>
      </c>
      <c r="I135" s="13">
        <v>0.2522</v>
      </c>
      <c r="J135" s="10">
        <f t="shared" si="2"/>
        <v>0.0004727535019825536</v>
      </c>
    </row>
    <row r="136" spans="1:10" ht="14.25">
      <c r="A136" s="10" t="s">
        <v>155</v>
      </c>
      <c r="B136" s="10" t="s">
        <v>149</v>
      </c>
      <c r="C136" s="10" t="s">
        <v>71</v>
      </c>
      <c r="D136" s="10">
        <v>48</v>
      </c>
      <c r="E136" s="13" t="s">
        <v>156</v>
      </c>
      <c r="F136" s="13" t="s">
        <v>144</v>
      </c>
      <c r="G136" s="13">
        <v>0.197162843</v>
      </c>
      <c r="H136" s="13" t="s">
        <v>36</v>
      </c>
      <c r="I136" s="13">
        <v>0.2522</v>
      </c>
      <c r="J136" s="10">
        <f t="shared" si="2"/>
        <v>0.039088589016653456</v>
      </c>
    </row>
    <row r="137" spans="5:9" ht="14.25">
      <c r="E137" s="13"/>
      <c r="F137" s="13"/>
      <c r="G137" s="13"/>
      <c r="H137" s="13"/>
      <c r="I137" s="13"/>
    </row>
    <row r="138" spans="5:9" ht="14.25">
      <c r="E138" s="13"/>
      <c r="F138" s="13"/>
      <c r="G138" s="13"/>
      <c r="H138" s="13"/>
      <c r="I138" s="13"/>
    </row>
    <row r="139" spans="5:9" ht="14.25">
      <c r="E139" s="13"/>
      <c r="F139" s="13"/>
      <c r="G139" s="13"/>
      <c r="H139" s="13"/>
      <c r="I139" s="13"/>
    </row>
    <row r="140" spans="5:9" ht="14.25">
      <c r="E140" s="13"/>
      <c r="F140" s="13"/>
      <c r="G140" s="13"/>
      <c r="H140" s="13"/>
      <c r="I140" s="13"/>
    </row>
    <row r="141" spans="5:9" ht="14.25">
      <c r="E141" s="13"/>
      <c r="F141" s="13"/>
      <c r="G141" s="13"/>
      <c r="H141" s="13"/>
      <c r="I141" s="13"/>
    </row>
    <row r="142" spans="5:9" ht="14.25">
      <c r="E142" s="13"/>
      <c r="F142" s="13"/>
      <c r="G142" s="13"/>
      <c r="H142" s="13"/>
      <c r="I142" s="13"/>
    </row>
    <row r="143" spans="5:9" ht="14.25">
      <c r="E143" s="13"/>
      <c r="F143" s="13"/>
      <c r="G143" s="13"/>
      <c r="H143" s="13"/>
      <c r="I143" s="13"/>
    </row>
    <row r="144" spans="5:9" ht="14.25">
      <c r="E144" s="13"/>
      <c r="F144" s="13"/>
      <c r="G144" s="13"/>
      <c r="H144" s="13"/>
      <c r="I144" s="13"/>
    </row>
    <row r="145" spans="5:9" ht="14.25">
      <c r="E145" s="13"/>
      <c r="F145" s="13"/>
      <c r="G145" s="13"/>
      <c r="H145" s="13"/>
      <c r="I145" s="13"/>
    </row>
    <row r="146" spans="5:9" ht="14.25">
      <c r="E146" s="13"/>
      <c r="F146" s="13"/>
      <c r="G146" s="13"/>
      <c r="H146" s="13"/>
      <c r="I146" s="13"/>
    </row>
    <row r="147" spans="5:9" ht="14.25">
      <c r="E147" s="13"/>
      <c r="F147" s="13"/>
      <c r="G147" s="13"/>
      <c r="H147" s="13"/>
      <c r="I147" s="13"/>
    </row>
    <row r="148" spans="5:9" ht="14.25">
      <c r="E148" s="13"/>
      <c r="F148" s="13"/>
      <c r="G148" s="13"/>
      <c r="H148" s="13"/>
      <c r="I148" s="13"/>
    </row>
    <row r="149" spans="5:9" ht="14.25">
      <c r="E149" s="13"/>
      <c r="F149" s="13"/>
      <c r="G149" s="13"/>
      <c r="H149" s="13"/>
      <c r="I149" s="13"/>
    </row>
    <row r="150" spans="5:9" ht="14.25">
      <c r="E150" s="13"/>
      <c r="F150" s="13"/>
      <c r="G150" s="13"/>
      <c r="H150" s="13"/>
      <c r="I150" s="13"/>
    </row>
    <row r="151" spans="5:9" ht="14.25">
      <c r="E151" s="13"/>
      <c r="F151" s="13"/>
      <c r="G151" s="13"/>
      <c r="H151" s="13"/>
      <c r="I151" s="13"/>
    </row>
    <row r="152" spans="5:9" ht="14.25">
      <c r="E152" s="13"/>
      <c r="F152" s="13"/>
      <c r="G152" s="13"/>
      <c r="H152" s="13"/>
      <c r="I152" s="13"/>
    </row>
    <row r="153" spans="5:9" ht="14.25">
      <c r="E153" s="13"/>
      <c r="F153" s="13"/>
      <c r="G153" s="13"/>
      <c r="H153" s="13"/>
      <c r="I153" s="13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3"/>
  <sheetViews>
    <sheetView workbookViewId="0" topLeftCell="A1">
      <selection activeCell="L26" sqref="L26"/>
    </sheetView>
  </sheetViews>
  <sheetFormatPr defaultColWidth="9.00390625" defaultRowHeight="13.5"/>
  <cols>
    <col min="1" max="1" width="4.375" style="10" customWidth="1"/>
    <col min="2" max="2" width="3.375" style="10" customWidth="1"/>
    <col min="3" max="3" width="3.75390625" style="10" customWidth="1"/>
    <col min="4" max="4" width="9.00390625" style="10" customWidth="1"/>
    <col min="5" max="5" width="6.375" style="10" customWidth="1"/>
    <col min="6" max="6" width="8.375" style="10" customWidth="1"/>
    <col min="7" max="7" width="2.875" style="10" customWidth="1"/>
    <col min="8" max="23" width="9.00390625" style="10" customWidth="1"/>
    <col min="24" max="16384" width="8.75390625" style="0" customWidth="1"/>
  </cols>
  <sheetData>
    <row r="1" ht="15">
      <c r="A1" s="52" t="s">
        <v>24</v>
      </c>
    </row>
    <row r="3" spans="1:7" ht="14.25">
      <c r="A3" s="11" t="s">
        <v>32</v>
      </c>
      <c r="B3" s="11" t="s">
        <v>78</v>
      </c>
      <c r="C3" s="11" t="s">
        <v>33</v>
      </c>
      <c r="D3" s="11" t="s">
        <v>34</v>
      </c>
      <c r="E3" s="11" t="s">
        <v>79</v>
      </c>
      <c r="F3" s="11" t="s">
        <v>80</v>
      </c>
      <c r="G3" s="12"/>
    </row>
    <row r="4" spans="1:7" ht="14.25">
      <c r="A4" s="13">
        <v>85</v>
      </c>
      <c r="B4" s="13" t="s">
        <v>81</v>
      </c>
      <c r="C4" s="13" t="s">
        <v>82</v>
      </c>
      <c r="D4" s="13">
        <v>15.64691063</v>
      </c>
      <c r="E4" s="7">
        <v>1.0015</v>
      </c>
      <c r="F4" s="13">
        <f aca="true" t="shared" si="0" ref="F4:F35">D4*0.05/E4</f>
        <v>0.7811737708437344</v>
      </c>
      <c r="G4" s="13"/>
    </row>
    <row r="5" spans="1:23" ht="14.25">
      <c r="A5" s="13">
        <v>85</v>
      </c>
      <c r="B5" s="13" t="s">
        <v>81</v>
      </c>
      <c r="C5" s="13" t="s">
        <v>83</v>
      </c>
      <c r="D5" s="13">
        <v>0.4626149771</v>
      </c>
      <c r="E5" s="7">
        <v>1.0015</v>
      </c>
      <c r="F5" s="13">
        <f t="shared" si="0"/>
        <v>0.02309610469795307</v>
      </c>
      <c r="G5" s="13"/>
      <c r="H5" s="40" t="s">
        <v>73</v>
      </c>
      <c r="I5" s="53" t="s">
        <v>82</v>
      </c>
      <c r="J5" s="53" t="s">
        <v>83</v>
      </c>
      <c r="K5" s="53" t="s">
        <v>84</v>
      </c>
      <c r="L5" s="53" t="s">
        <v>85</v>
      </c>
      <c r="M5" s="53" t="s">
        <v>86</v>
      </c>
      <c r="N5" s="53" t="s">
        <v>87</v>
      </c>
      <c r="O5" s="53" t="s">
        <v>88</v>
      </c>
      <c r="P5" s="53" t="s">
        <v>89</v>
      </c>
      <c r="Q5" s="53" t="s">
        <v>90</v>
      </c>
      <c r="R5" s="53" t="s">
        <v>91</v>
      </c>
      <c r="S5" s="53" t="s">
        <v>92</v>
      </c>
      <c r="T5" s="53" t="s">
        <v>93</v>
      </c>
      <c r="U5" s="53" t="s">
        <v>94</v>
      </c>
      <c r="V5" s="53" t="s">
        <v>95</v>
      </c>
      <c r="W5" s="53" t="s">
        <v>96</v>
      </c>
    </row>
    <row r="6" spans="1:23" ht="14.25">
      <c r="A6" s="13">
        <v>85</v>
      </c>
      <c r="B6" s="13" t="s">
        <v>81</v>
      </c>
      <c r="C6" s="13" t="s">
        <v>84</v>
      </c>
      <c r="D6" s="13">
        <v>80.98917645</v>
      </c>
      <c r="E6" s="7">
        <v>1.0015</v>
      </c>
      <c r="F6" s="13">
        <f t="shared" si="0"/>
        <v>4.043393731902147</v>
      </c>
      <c r="G6" s="13"/>
      <c r="H6" s="10" t="s">
        <v>76</v>
      </c>
      <c r="I6" s="10">
        <v>0.7811737708437344</v>
      </c>
      <c r="J6" s="10">
        <v>0.02309610469795307</v>
      </c>
      <c r="K6" s="10">
        <v>4.043393731902147</v>
      </c>
      <c r="L6" s="10">
        <v>4.334827784822767E-06</v>
      </c>
      <c r="M6" s="10">
        <v>0.47511296045931106</v>
      </c>
      <c r="N6" s="10">
        <v>1.340301566150774</v>
      </c>
      <c r="O6" s="10">
        <v>0.2711489174737893</v>
      </c>
      <c r="P6" s="10">
        <v>0.09957009655516724</v>
      </c>
      <c r="Q6" s="10">
        <v>0.09691003025461808</v>
      </c>
      <c r="R6" s="10">
        <v>0.22099113130304543</v>
      </c>
      <c r="S6" s="10">
        <v>0.005775113659510734</v>
      </c>
      <c r="T6" s="10">
        <v>0.12286191068397405</v>
      </c>
      <c r="U6" s="10">
        <v>0.014794173689465801</v>
      </c>
      <c r="V6" s="10">
        <v>0.012941816130803793</v>
      </c>
      <c r="W6" s="10">
        <v>0.029301275766350474</v>
      </c>
    </row>
    <row r="7" spans="1:23" ht="14.25">
      <c r="A7" s="13">
        <v>85</v>
      </c>
      <c r="B7" s="13" t="s">
        <v>81</v>
      </c>
      <c r="C7" s="13" t="s">
        <v>85</v>
      </c>
      <c r="D7" s="13">
        <v>8.682660053000001E-05</v>
      </c>
      <c r="E7" s="7">
        <v>1.0015</v>
      </c>
      <c r="F7" s="13">
        <f t="shared" si="0"/>
        <v>4.334827784822767E-06</v>
      </c>
      <c r="G7" s="13"/>
      <c r="H7" s="14" t="s">
        <v>77</v>
      </c>
      <c r="I7" s="10">
        <v>0.8016443913431063</v>
      </c>
      <c r="J7" s="10">
        <v>0.023932691798732173</v>
      </c>
      <c r="K7" s="10">
        <v>3.9819782230586367</v>
      </c>
      <c r="L7" s="10">
        <v>3.711996243066561E-06</v>
      </c>
      <c r="M7" s="10">
        <v>0.45700427159271</v>
      </c>
      <c r="N7" s="10">
        <v>1.29950871137084</v>
      </c>
      <c r="O7" s="10">
        <v>0.2747665470483359</v>
      </c>
      <c r="P7" s="10">
        <v>0.10166541036053885</v>
      </c>
      <c r="Q7" s="10">
        <v>0.1171517172147385</v>
      </c>
      <c r="R7" s="10">
        <v>0.21464500000000003</v>
      </c>
      <c r="S7" s="10">
        <v>0.0035415890590332804</v>
      </c>
      <c r="T7" s="10">
        <v>0.11404722652535658</v>
      </c>
      <c r="U7" s="10">
        <v>0.014540046364896989</v>
      </c>
      <c r="V7" s="10">
        <v>0.012662242957606974</v>
      </c>
      <c r="W7" s="15">
        <v>0.023675868017036448</v>
      </c>
    </row>
    <row r="8" spans="1:23" ht="14.25">
      <c r="A8" s="13">
        <v>85</v>
      </c>
      <c r="B8" s="13" t="s">
        <v>97</v>
      </c>
      <c r="C8" s="13" t="s">
        <v>98</v>
      </c>
      <c r="D8" s="13">
        <v>9.516512598</v>
      </c>
      <c r="E8" s="7">
        <v>1.0015</v>
      </c>
      <c r="F8" s="13">
        <f t="shared" si="0"/>
        <v>0.47511296045931106</v>
      </c>
      <c r="G8" s="13"/>
      <c r="H8" s="10" t="s">
        <v>52</v>
      </c>
      <c r="I8" s="16">
        <f>(I6-I7)/AVERAGE(I6:I7)</f>
        <v>-0.02586604196035938</v>
      </c>
      <c r="J8" s="16">
        <f aca="true" t="shared" si="1" ref="J8:W8">(J6-J7)/AVERAGE(J6:J7)</f>
        <v>-0.035577652974303486</v>
      </c>
      <c r="K8" s="16">
        <f t="shared" si="1"/>
        <v>0.015305336422580883</v>
      </c>
      <c r="L8" s="16">
        <f t="shared" si="1"/>
        <v>0.1548018297896279</v>
      </c>
      <c r="M8" s="16">
        <f t="shared" si="1"/>
        <v>0.038854959964071165</v>
      </c>
      <c r="N8" s="16">
        <f t="shared" si="1"/>
        <v>0.03090589890288061</v>
      </c>
      <c r="O8" s="16">
        <f t="shared" si="1"/>
        <v>-0.013253442372120332</v>
      </c>
      <c r="P8" s="16">
        <f t="shared" si="1"/>
        <v>-0.020824494021815874</v>
      </c>
      <c r="Q8" s="16">
        <f t="shared" si="1"/>
        <v>-0.18912007586052293</v>
      </c>
      <c r="R8" s="16">
        <f t="shared" si="1"/>
        <v>0.02913500899965886</v>
      </c>
      <c r="S8" s="16">
        <f t="shared" si="1"/>
        <v>0.4794667529815746</v>
      </c>
      <c r="T8" s="16">
        <f t="shared" si="1"/>
        <v>0.07441404972767175</v>
      </c>
      <c r="U8" s="16">
        <f t="shared" si="1"/>
        <v>0.017326339278689432</v>
      </c>
      <c r="V8" s="16">
        <f t="shared" si="1"/>
        <v>0.02183819153294828</v>
      </c>
      <c r="W8" s="16">
        <f t="shared" si="1"/>
        <v>0.21237112262281288</v>
      </c>
    </row>
    <row r="9" spans="1:7" ht="14.25">
      <c r="A9" s="13">
        <v>85</v>
      </c>
      <c r="B9" s="13" t="s">
        <v>97</v>
      </c>
      <c r="C9" s="13" t="s">
        <v>99</v>
      </c>
      <c r="D9" s="13">
        <v>26.84624037</v>
      </c>
      <c r="E9" s="7">
        <v>1.0015</v>
      </c>
      <c r="F9" s="13">
        <f t="shared" si="0"/>
        <v>1.340301566150774</v>
      </c>
      <c r="G9" s="13"/>
    </row>
    <row r="10" spans="1:7" ht="14.25">
      <c r="A10" s="13">
        <v>85</v>
      </c>
      <c r="B10" s="13" t="s">
        <v>97</v>
      </c>
      <c r="C10" s="13" t="s">
        <v>100</v>
      </c>
      <c r="D10" s="13">
        <v>5.431112817</v>
      </c>
      <c r="E10" s="7">
        <v>1.0015</v>
      </c>
      <c r="F10" s="13">
        <f t="shared" si="0"/>
        <v>0.2711489174737893</v>
      </c>
      <c r="G10" s="13"/>
    </row>
    <row r="11" spans="1:7" ht="14.25">
      <c r="A11" s="13">
        <v>85</v>
      </c>
      <c r="B11" s="13" t="s">
        <v>97</v>
      </c>
      <c r="C11" s="13" t="s">
        <v>101</v>
      </c>
      <c r="D11" s="13">
        <v>1.994389034</v>
      </c>
      <c r="E11" s="7">
        <v>1.0015</v>
      </c>
      <c r="F11" s="13">
        <f t="shared" si="0"/>
        <v>0.09957009655516724</v>
      </c>
      <c r="G11" s="13"/>
    </row>
    <row r="12" spans="1:23" ht="14.25">
      <c r="A12" s="13">
        <v>85</v>
      </c>
      <c r="B12" s="13" t="s">
        <v>97</v>
      </c>
      <c r="C12" s="13" t="s">
        <v>102</v>
      </c>
      <c r="D12" s="13">
        <v>1.941107906</v>
      </c>
      <c r="E12" s="7">
        <v>1.0015</v>
      </c>
      <c r="F12" s="13">
        <f t="shared" si="0"/>
        <v>0.09691003025461808</v>
      </c>
      <c r="G12" s="13"/>
      <c r="H12" s="40" t="s">
        <v>103</v>
      </c>
      <c r="I12" s="53" t="s">
        <v>104</v>
      </c>
      <c r="J12" s="53" t="s">
        <v>105</v>
      </c>
      <c r="K12" s="53" t="s">
        <v>106</v>
      </c>
      <c r="L12" s="53" t="s">
        <v>107</v>
      </c>
      <c r="M12" s="53" t="s">
        <v>98</v>
      </c>
      <c r="N12" s="53" t="s">
        <v>99</v>
      </c>
      <c r="O12" s="53" t="s">
        <v>100</v>
      </c>
      <c r="P12" s="53" t="s">
        <v>101</v>
      </c>
      <c r="Q12" s="53" t="s">
        <v>102</v>
      </c>
      <c r="R12" s="53" t="s">
        <v>108</v>
      </c>
      <c r="S12" s="53" t="s">
        <v>109</v>
      </c>
      <c r="T12" s="53" t="s">
        <v>110</v>
      </c>
      <c r="U12" s="53" t="s">
        <v>111</v>
      </c>
      <c r="V12" s="53" t="s">
        <v>112</v>
      </c>
      <c r="W12" s="53" t="s">
        <v>113</v>
      </c>
    </row>
    <row r="13" spans="1:23" ht="14.25">
      <c r="A13" s="13">
        <v>85</v>
      </c>
      <c r="B13" s="13" t="s">
        <v>97</v>
      </c>
      <c r="C13" s="13" t="s">
        <v>108</v>
      </c>
      <c r="D13" s="13">
        <v>4.42645236</v>
      </c>
      <c r="E13" s="7">
        <v>1.0015</v>
      </c>
      <c r="F13" s="13">
        <f t="shared" si="0"/>
        <v>0.22099113130304543</v>
      </c>
      <c r="G13" s="13"/>
      <c r="H13" s="10" t="s">
        <v>114</v>
      </c>
      <c r="I13" s="10">
        <v>0.8099721410012991</v>
      </c>
      <c r="J13" s="10">
        <v>0.047952368916758276</v>
      </c>
      <c r="K13" s="10">
        <v>6.4720010592585195</v>
      </c>
      <c r="L13" s="10">
        <v>4.454894512841011E-06</v>
      </c>
      <c r="M13" s="10">
        <v>0.3238092850504647</v>
      </c>
      <c r="N13" s="10">
        <v>2.805362533726392</v>
      </c>
      <c r="O13" s="10">
        <v>0.4491981698810833</v>
      </c>
      <c r="P13" s="10">
        <v>0.2000998560007995</v>
      </c>
      <c r="Q13" s="10">
        <v>0.08390738208254224</v>
      </c>
      <c r="R13" s="10">
        <v>0.22539133576496456</v>
      </c>
      <c r="S13" s="10">
        <v>0.019185284840611574</v>
      </c>
      <c r="T13" s="10">
        <v>0.2011679105626062</v>
      </c>
      <c r="U13" s="10">
        <v>0.02866107909463376</v>
      </c>
      <c r="V13" s="10">
        <v>0.0067031275157389825</v>
      </c>
      <c r="W13" s="10">
        <v>0.09387763745378236</v>
      </c>
    </row>
    <row r="14" spans="1:23" ht="14.25">
      <c r="A14" s="13">
        <v>85</v>
      </c>
      <c r="B14" s="13" t="s">
        <v>97</v>
      </c>
      <c r="C14" s="13" t="s">
        <v>109</v>
      </c>
      <c r="D14" s="13">
        <v>0.1156755266</v>
      </c>
      <c r="E14" s="7">
        <v>1.0015</v>
      </c>
      <c r="F14" s="13">
        <f t="shared" si="0"/>
        <v>0.005775113659510734</v>
      </c>
      <c r="G14" s="13"/>
      <c r="H14" s="10" t="s">
        <v>115</v>
      </c>
      <c r="I14" s="10">
        <v>0.8107523558172023</v>
      </c>
      <c r="J14" s="10">
        <v>0.04659685568249851</v>
      </c>
      <c r="K14" s="10">
        <v>5.921486250249452</v>
      </c>
      <c r="L14" s="10">
        <v>4.613423422470565E-06</v>
      </c>
      <c r="M14" s="10">
        <v>0.30453017641189384</v>
      </c>
      <c r="N14" s="10">
        <v>2.5215794991019758</v>
      </c>
      <c r="O14" s="10">
        <v>0.4266109596886849</v>
      </c>
      <c r="P14" s="10">
        <v>0.23228262387746956</v>
      </c>
      <c r="Q14" s="10">
        <v>0.11196229724605868</v>
      </c>
      <c r="R14" s="10">
        <v>0.2272871436340052</v>
      </c>
      <c r="S14" s="10">
        <v>0.017852639118938335</v>
      </c>
      <c r="T14" s="10">
        <v>0.15913807338854521</v>
      </c>
      <c r="U14" s="10">
        <v>0.02709601553582119</v>
      </c>
      <c r="V14" s="10">
        <v>0.006433889458191979</v>
      </c>
      <c r="W14" s="10">
        <v>0.10151761040710439</v>
      </c>
    </row>
    <row r="15" spans="1:23" ht="14.25">
      <c r="A15" s="13">
        <v>85</v>
      </c>
      <c r="B15" s="13" t="s">
        <v>97</v>
      </c>
      <c r="C15" s="13" t="s">
        <v>110</v>
      </c>
      <c r="D15" s="13">
        <v>2.460924071</v>
      </c>
      <c r="E15" s="7">
        <v>1.0015</v>
      </c>
      <c r="F15" s="13">
        <f t="shared" si="0"/>
        <v>0.12286191068397405</v>
      </c>
      <c r="G15" s="13"/>
      <c r="H15" s="10" t="s">
        <v>52</v>
      </c>
      <c r="I15" s="16">
        <f aca="true" t="shared" si="2" ref="I15:W15">(I13-I14)/AVERAGE(I13:I14)</f>
        <v>-0.0009627975851969279</v>
      </c>
      <c r="J15" s="16">
        <f t="shared" si="2"/>
        <v>0.02867317505786128</v>
      </c>
      <c r="K15" s="16">
        <f t="shared" si="2"/>
        <v>0.08883937107624686</v>
      </c>
      <c r="L15" s="16">
        <f t="shared" si="2"/>
        <v>-0.03496324472970895</v>
      </c>
      <c r="M15" s="16">
        <f t="shared" si="2"/>
        <v>0.061365264545702236</v>
      </c>
      <c r="N15" s="16">
        <f t="shared" si="2"/>
        <v>0.10654631977428905</v>
      </c>
      <c r="O15" s="16">
        <f t="shared" si="2"/>
        <v>0.05158021178311791</v>
      </c>
      <c r="P15" s="16">
        <f t="shared" si="2"/>
        <v>-0.14886249732288254</v>
      </c>
      <c r="Q15" s="16">
        <f t="shared" si="2"/>
        <v>-0.28646511557769067</v>
      </c>
      <c r="R15" s="16">
        <f t="shared" si="2"/>
        <v>-0.00837595757393966</v>
      </c>
      <c r="S15" s="16">
        <f t="shared" si="2"/>
        <v>0.07196114572342965</v>
      </c>
      <c r="T15" s="16">
        <f t="shared" si="2"/>
        <v>0.23330080013191887</v>
      </c>
      <c r="U15" s="16">
        <f t="shared" si="2"/>
        <v>0.05613863380742659</v>
      </c>
      <c r="V15" s="16">
        <f t="shared" si="2"/>
        <v>0.04098922275601504</v>
      </c>
      <c r="W15" s="16">
        <f t="shared" si="2"/>
        <v>-0.0782001920411224</v>
      </c>
    </row>
    <row r="16" spans="1:7" ht="14.25">
      <c r="A16" s="13">
        <v>85</v>
      </c>
      <c r="B16" s="13" t="s">
        <v>97</v>
      </c>
      <c r="C16" s="13" t="s">
        <v>111</v>
      </c>
      <c r="D16" s="13">
        <v>0.296327299</v>
      </c>
      <c r="E16" s="7">
        <v>1.0015</v>
      </c>
      <c r="F16" s="13">
        <f t="shared" si="0"/>
        <v>0.014794173689465801</v>
      </c>
      <c r="G16" s="13"/>
    </row>
    <row r="17" spans="1:7" ht="14.25">
      <c r="A17" s="13">
        <v>85</v>
      </c>
      <c r="B17" s="13" t="s">
        <v>97</v>
      </c>
      <c r="C17" s="13" t="s">
        <v>112</v>
      </c>
      <c r="D17" s="13">
        <v>0.25922457709999996</v>
      </c>
      <c r="E17" s="7">
        <v>1.0015</v>
      </c>
      <c r="F17" s="13">
        <f t="shared" si="0"/>
        <v>0.012941816130803793</v>
      </c>
      <c r="G17" s="13"/>
    </row>
    <row r="18" spans="1:7" ht="15" thickBot="1">
      <c r="A18" s="17">
        <v>85</v>
      </c>
      <c r="B18" s="17" t="s">
        <v>97</v>
      </c>
      <c r="C18" s="17" t="s">
        <v>113</v>
      </c>
      <c r="D18" s="17">
        <v>0.5869045536</v>
      </c>
      <c r="E18" s="9">
        <v>1.0015</v>
      </c>
      <c r="F18" s="17">
        <f t="shared" si="0"/>
        <v>0.029301275766350474</v>
      </c>
      <c r="G18" s="13"/>
    </row>
    <row r="19" spans="1:23" ht="14.25">
      <c r="A19" s="18">
        <v>85</v>
      </c>
      <c r="B19" s="18">
        <v>10</v>
      </c>
      <c r="C19" s="13" t="s">
        <v>104</v>
      </c>
      <c r="D19" s="13">
        <v>16.18680355</v>
      </c>
      <c r="E19" s="7">
        <v>1.0096</v>
      </c>
      <c r="F19" s="13">
        <f t="shared" si="0"/>
        <v>0.8016443913431063</v>
      </c>
      <c r="G19" s="13"/>
      <c r="H19" s="40" t="s">
        <v>103</v>
      </c>
      <c r="I19" s="53" t="s">
        <v>104</v>
      </c>
      <c r="J19" s="53" t="s">
        <v>105</v>
      </c>
      <c r="K19" s="53" t="s">
        <v>106</v>
      </c>
      <c r="L19" s="53" t="s">
        <v>107</v>
      </c>
      <c r="M19" s="53" t="s">
        <v>98</v>
      </c>
      <c r="N19" s="53" t="s">
        <v>99</v>
      </c>
      <c r="O19" s="53" t="s">
        <v>100</v>
      </c>
      <c r="P19" s="53" t="s">
        <v>101</v>
      </c>
      <c r="Q19" s="53" t="s">
        <v>102</v>
      </c>
      <c r="R19" s="53" t="s">
        <v>108</v>
      </c>
      <c r="S19" s="53" t="s">
        <v>109</v>
      </c>
      <c r="T19" s="53" t="s">
        <v>110</v>
      </c>
      <c r="U19" s="53" t="s">
        <v>111</v>
      </c>
      <c r="V19" s="53" t="s">
        <v>112</v>
      </c>
      <c r="W19" s="53" t="s">
        <v>113</v>
      </c>
    </row>
    <row r="20" spans="1:23" ht="14.25">
      <c r="A20" s="18">
        <v>85</v>
      </c>
      <c r="B20" s="18">
        <v>10</v>
      </c>
      <c r="C20" s="13" t="s">
        <v>105</v>
      </c>
      <c r="D20" s="13">
        <v>0.48324891280000004</v>
      </c>
      <c r="E20" s="7">
        <v>1.0096</v>
      </c>
      <c r="F20" s="13">
        <f t="shared" si="0"/>
        <v>0.023932691798732173</v>
      </c>
      <c r="G20" s="13"/>
      <c r="H20" s="10" t="s">
        <v>116</v>
      </c>
      <c r="I20" s="10">
        <v>8.016284138927645</v>
      </c>
      <c r="J20" s="10">
        <v>0.23779432125772373</v>
      </c>
      <c r="K20" s="10">
        <v>1.2421961979270482</v>
      </c>
      <c r="L20" s="10">
        <v>1.531114458839944E-05</v>
      </c>
      <c r="M20" s="10">
        <v>1.2218365163444291</v>
      </c>
      <c r="N20" s="10">
        <v>2.374421222842336</v>
      </c>
      <c r="O20" s="10">
        <v>0.5676054589396053</v>
      </c>
      <c r="P20" s="10">
        <v>0.0700262323101455</v>
      </c>
      <c r="Q20" s="10">
        <v>0.15211439610324895</v>
      </c>
      <c r="R20" s="10">
        <v>0.5839848794100059</v>
      </c>
      <c r="S20" s="10">
        <v>0.023302630306956347</v>
      </c>
      <c r="T20" s="10">
        <v>0.38868258989435917</v>
      </c>
      <c r="U20" s="10">
        <v>0.009641859422961929</v>
      </c>
      <c r="V20" s="10">
        <v>0.0331300183824995</v>
      </c>
      <c r="W20" s="10">
        <v>0.15241469683077538</v>
      </c>
    </row>
    <row r="21" spans="1:23" ht="14.25">
      <c r="A21" s="18">
        <v>85</v>
      </c>
      <c r="B21" s="18">
        <v>10</v>
      </c>
      <c r="C21" s="13" t="s">
        <v>106</v>
      </c>
      <c r="D21" s="13">
        <v>80.40410428</v>
      </c>
      <c r="E21" s="7">
        <v>1.0096</v>
      </c>
      <c r="F21" s="13">
        <f t="shared" si="0"/>
        <v>3.9819782230586367</v>
      </c>
      <c r="G21" s="13"/>
      <c r="H21" s="10" t="s">
        <v>117</v>
      </c>
      <c r="I21" s="10">
        <v>8.60999784796254</v>
      </c>
      <c r="J21" s="10">
        <v>0.2316429191491481</v>
      </c>
      <c r="K21" s="10">
        <v>1.1990354314038059</v>
      </c>
      <c r="L21" s="10">
        <v>1.6043967415562418E-05</v>
      </c>
      <c r="M21" s="10">
        <v>1.4350252276576667</v>
      </c>
      <c r="N21" s="10">
        <v>2.2621466374414667</v>
      </c>
      <c r="O21" s="10">
        <v>0.544283739663246</v>
      </c>
      <c r="P21" s="10">
        <v>0.06810329729999004</v>
      </c>
      <c r="Q21" s="10">
        <v>0.1518416917903756</v>
      </c>
      <c r="R21" s="10">
        <v>0.526237042442961</v>
      </c>
      <c r="S21" s="10">
        <v>0.023108774085882237</v>
      </c>
      <c r="T21" s="10">
        <v>0.3627743104015144</v>
      </c>
      <c r="U21" s="10">
        <v>0.009505944450533028</v>
      </c>
      <c r="V21" s="10">
        <v>0.038216331040151444</v>
      </c>
      <c r="W21" s="10">
        <v>0.152408450034871</v>
      </c>
    </row>
    <row r="22" spans="1:23" ht="14.25">
      <c r="A22" s="18">
        <v>85</v>
      </c>
      <c r="B22" s="18">
        <v>10</v>
      </c>
      <c r="C22" s="13" t="s">
        <v>107</v>
      </c>
      <c r="D22" s="13">
        <v>7.495262814E-05</v>
      </c>
      <c r="E22" s="7">
        <v>1.0096</v>
      </c>
      <c r="F22" s="13">
        <f t="shared" si="0"/>
        <v>3.711996243066561E-06</v>
      </c>
      <c r="G22" s="13"/>
      <c r="H22" s="10" t="s">
        <v>52</v>
      </c>
      <c r="I22" s="16">
        <f aca="true" t="shared" si="3" ref="I22:W22">(I20-I21)/AVERAGE(I20:I21)</f>
        <v>-0.07141869835998656</v>
      </c>
      <c r="J22" s="16">
        <f t="shared" si="3"/>
        <v>0.026207559090301664</v>
      </c>
      <c r="K22" s="16">
        <f t="shared" si="3"/>
        <v>0.035359829034390104</v>
      </c>
      <c r="L22" s="16">
        <f t="shared" si="3"/>
        <v>-0.04674343546088325</v>
      </c>
      <c r="M22" s="16">
        <f t="shared" si="3"/>
        <v>-0.16048159961241057</v>
      </c>
      <c r="N22" s="16">
        <f t="shared" si="3"/>
        <v>0.048430040833694184</v>
      </c>
      <c r="O22" s="16">
        <f t="shared" si="3"/>
        <v>0.041949718201533745</v>
      </c>
      <c r="P22" s="16">
        <f t="shared" si="3"/>
        <v>0.02784248980768789</v>
      </c>
      <c r="Q22" s="16">
        <f t="shared" si="3"/>
        <v>0.0017943665136839707</v>
      </c>
      <c r="R22" s="16">
        <f t="shared" si="3"/>
        <v>0.1040293581496993</v>
      </c>
      <c r="S22" s="16">
        <f t="shared" si="3"/>
        <v>0.008353818360386534</v>
      </c>
      <c r="T22" s="16">
        <f t="shared" si="3"/>
        <v>0.06895479829287293</v>
      </c>
      <c r="U22" s="16">
        <f t="shared" si="3"/>
        <v>0.01419640323525964</v>
      </c>
      <c r="V22" s="16">
        <f t="shared" si="3"/>
        <v>-0.14258088041816885</v>
      </c>
      <c r="W22" s="16">
        <f t="shared" si="3"/>
        <v>4.098636188634858E-05</v>
      </c>
    </row>
    <row r="23" spans="1:7" ht="14.25">
      <c r="A23" s="18">
        <v>85</v>
      </c>
      <c r="B23" s="18">
        <v>10</v>
      </c>
      <c r="C23" s="13" t="s">
        <v>98</v>
      </c>
      <c r="D23" s="13">
        <v>9.227830252</v>
      </c>
      <c r="E23" s="7">
        <v>1.0096</v>
      </c>
      <c r="F23" s="13">
        <f t="shared" si="0"/>
        <v>0.45700427159271</v>
      </c>
      <c r="G23" s="13"/>
    </row>
    <row r="24" spans="1:7" ht="14.25">
      <c r="A24" s="18">
        <v>85</v>
      </c>
      <c r="B24" s="18">
        <v>10</v>
      </c>
      <c r="C24" s="13" t="s">
        <v>99</v>
      </c>
      <c r="D24" s="13">
        <v>26.2396799</v>
      </c>
      <c r="E24" s="7">
        <v>1.0096</v>
      </c>
      <c r="F24" s="13">
        <f t="shared" si="0"/>
        <v>1.29950871137084</v>
      </c>
      <c r="G24" s="13"/>
    </row>
    <row r="25" spans="1:7" ht="14.25">
      <c r="A25" s="18">
        <v>85</v>
      </c>
      <c r="B25" s="18">
        <v>10</v>
      </c>
      <c r="C25" s="13" t="s">
        <v>100</v>
      </c>
      <c r="D25" s="13">
        <v>5.548086118</v>
      </c>
      <c r="E25" s="7">
        <v>1.0096</v>
      </c>
      <c r="F25" s="13">
        <f t="shared" si="0"/>
        <v>0.2747665470483359</v>
      </c>
      <c r="G25" s="13"/>
    </row>
    <row r="26" spans="1:7" ht="14.25">
      <c r="A26" s="18">
        <v>85</v>
      </c>
      <c r="B26" s="18">
        <v>10</v>
      </c>
      <c r="C26" s="13" t="s">
        <v>101</v>
      </c>
      <c r="D26" s="13">
        <v>2.052827966</v>
      </c>
      <c r="E26" s="7">
        <v>1.0096</v>
      </c>
      <c r="F26" s="13">
        <f t="shared" si="0"/>
        <v>0.10166541036053885</v>
      </c>
      <c r="G26" s="13"/>
    </row>
    <row r="27" spans="1:7" ht="14.25">
      <c r="A27" s="18">
        <v>85</v>
      </c>
      <c r="B27" s="18">
        <v>10</v>
      </c>
      <c r="C27" s="13" t="s">
        <v>102</v>
      </c>
      <c r="D27" s="13">
        <v>2.365527474</v>
      </c>
      <c r="E27" s="7">
        <v>1.0096</v>
      </c>
      <c r="F27" s="13">
        <f t="shared" si="0"/>
        <v>0.1171517172147385</v>
      </c>
      <c r="G27" s="13"/>
    </row>
    <row r="28" spans="1:7" ht="14.25">
      <c r="A28" s="18">
        <v>85</v>
      </c>
      <c r="B28" s="18">
        <v>10</v>
      </c>
      <c r="C28" s="13" t="s">
        <v>108</v>
      </c>
      <c r="D28" s="13">
        <v>4.33411184</v>
      </c>
      <c r="E28" s="7">
        <v>1.0096</v>
      </c>
      <c r="F28" s="13">
        <f t="shared" si="0"/>
        <v>0.21464500000000003</v>
      </c>
      <c r="G28" s="13"/>
    </row>
    <row r="29" spans="1:7" ht="14.25">
      <c r="A29" s="18">
        <v>85</v>
      </c>
      <c r="B29" s="18">
        <v>10</v>
      </c>
      <c r="C29" s="13" t="s">
        <v>109</v>
      </c>
      <c r="D29" s="13">
        <v>0.07151176628</v>
      </c>
      <c r="E29" s="7">
        <v>1.0096</v>
      </c>
      <c r="F29" s="13">
        <f t="shared" si="0"/>
        <v>0.0035415890590332804</v>
      </c>
      <c r="G29" s="13"/>
    </row>
    <row r="30" spans="1:7" ht="14.25">
      <c r="A30" s="18">
        <v>85</v>
      </c>
      <c r="B30" s="18">
        <v>10</v>
      </c>
      <c r="C30" s="13" t="s">
        <v>110</v>
      </c>
      <c r="D30" s="13">
        <v>2.302841598</v>
      </c>
      <c r="E30" s="7">
        <v>1.0096</v>
      </c>
      <c r="F30" s="13">
        <f t="shared" si="0"/>
        <v>0.11404722652535658</v>
      </c>
      <c r="G30" s="13"/>
    </row>
    <row r="31" spans="1:7" ht="14.25">
      <c r="A31" s="18">
        <v>85</v>
      </c>
      <c r="B31" s="18">
        <v>10</v>
      </c>
      <c r="C31" s="13" t="s">
        <v>111</v>
      </c>
      <c r="D31" s="13">
        <v>0.2935926162</v>
      </c>
      <c r="E31" s="7">
        <v>1.0096</v>
      </c>
      <c r="F31" s="13">
        <f t="shared" si="0"/>
        <v>0.014540046364896989</v>
      </c>
      <c r="G31" s="13"/>
    </row>
    <row r="32" spans="1:7" ht="14.25">
      <c r="A32" s="18">
        <v>85</v>
      </c>
      <c r="B32" s="18">
        <v>10</v>
      </c>
      <c r="C32" s="13" t="s">
        <v>112</v>
      </c>
      <c r="D32" s="13">
        <v>0.2556760098</v>
      </c>
      <c r="E32" s="7">
        <v>1.0096</v>
      </c>
      <c r="F32" s="13">
        <f t="shared" si="0"/>
        <v>0.012662242957606974</v>
      </c>
      <c r="G32" s="13"/>
    </row>
    <row r="33" spans="1:7" ht="15" thickBot="1">
      <c r="A33" s="19">
        <v>85</v>
      </c>
      <c r="B33" s="19">
        <v>10</v>
      </c>
      <c r="C33" s="17" t="s">
        <v>113</v>
      </c>
      <c r="D33" s="17">
        <v>0.478063127</v>
      </c>
      <c r="E33" s="9">
        <v>1.0096</v>
      </c>
      <c r="F33" s="17">
        <f t="shared" si="0"/>
        <v>0.023675868017036448</v>
      </c>
      <c r="G33" s="13"/>
    </row>
    <row r="34" spans="1:6" ht="14.25">
      <c r="A34" s="13">
        <v>104</v>
      </c>
      <c r="B34" s="13">
        <v>20</v>
      </c>
      <c r="C34" s="13" t="s">
        <v>104</v>
      </c>
      <c r="D34" s="13">
        <v>16.21078243</v>
      </c>
      <c r="E34" s="20">
        <v>1.0007</v>
      </c>
      <c r="F34" s="13">
        <f t="shared" si="0"/>
        <v>0.8099721410012991</v>
      </c>
    </row>
    <row r="35" spans="1:6" ht="14.25">
      <c r="A35" s="13">
        <v>104</v>
      </c>
      <c r="B35" s="13">
        <v>20</v>
      </c>
      <c r="C35" s="13" t="s">
        <v>105</v>
      </c>
      <c r="D35" s="13">
        <v>0.9597187115</v>
      </c>
      <c r="E35" s="20">
        <v>1.0007</v>
      </c>
      <c r="F35" s="13">
        <f t="shared" si="0"/>
        <v>0.047952368916758276</v>
      </c>
    </row>
    <row r="36" spans="1:6" ht="14.25">
      <c r="A36" s="13">
        <v>104</v>
      </c>
      <c r="B36" s="13">
        <v>20</v>
      </c>
      <c r="C36" s="13" t="s">
        <v>106</v>
      </c>
      <c r="D36" s="13">
        <v>129.5306292</v>
      </c>
      <c r="E36" s="20">
        <v>1.0007</v>
      </c>
      <c r="F36" s="13">
        <f aca="true" t="shared" si="4" ref="F36:F67">D36*0.05/E36</f>
        <v>6.4720010592585195</v>
      </c>
    </row>
    <row r="37" spans="1:6" ht="14.25">
      <c r="A37" s="13">
        <v>104</v>
      </c>
      <c r="B37" s="13">
        <v>20</v>
      </c>
      <c r="C37" s="13" t="s">
        <v>107</v>
      </c>
      <c r="D37" s="13">
        <v>8.916025878E-05</v>
      </c>
      <c r="E37" s="20">
        <v>1.0007</v>
      </c>
      <c r="F37" s="13">
        <f t="shared" si="4"/>
        <v>4.454894512841011E-06</v>
      </c>
    </row>
    <row r="38" spans="1:6" ht="14.25">
      <c r="A38" s="13">
        <v>104</v>
      </c>
      <c r="B38" s="13">
        <v>20</v>
      </c>
      <c r="C38" s="13" t="s">
        <v>98</v>
      </c>
      <c r="D38" s="13">
        <v>6.480719031</v>
      </c>
      <c r="E38" s="20">
        <v>1.0007</v>
      </c>
      <c r="F38" s="13">
        <f t="shared" si="4"/>
        <v>0.3238092850504647</v>
      </c>
    </row>
    <row r="39" spans="1:6" ht="14.25">
      <c r="A39" s="13">
        <v>104</v>
      </c>
      <c r="B39" s="13">
        <v>20</v>
      </c>
      <c r="C39" s="13" t="s">
        <v>99</v>
      </c>
      <c r="D39" s="13">
        <v>56.14652575</v>
      </c>
      <c r="E39" s="20">
        <v>1.0007</v>
      </c>
      <c r="F39" s="13">
        <f t="shared" si="4"/>
        <v>2.805362533726392</v>
      </c>
    </row>
    <row r="40" spans="1:6" ht="14.25">
      <c r="A40" s="13">
        <v>104</v>
      </c>
      <c r="B40" s="13">
        <v>20</v>
      </c>
      <c r="C40" s="13" t="s">
        <v>100</v>
      </c>
      <c r="D40" s="13">
        <v>8.990252172</v>
      </c>
      <c r="E40" s="20">
        <v>1.0007</v>
      </c>
      <c r="F40" s="13">
        <f t="shared" si="4"/>
        <v>0.4491981698810833</v>
      </c>
    </row>
    <row r="41" spans="1:6" ht="14.25">
      <c r="A41" s="13">
        <v>104</v>
      </c>
      <c r="B41" s="13">
        <v>20</v>
      </c>
      <c r="C41" s="13" t="s">
        <v>101</v>
      </c>
      <c r="D41" s="13">
        <v>4.004798518</v>
      </c>
      <c r="E41" s="20">
        <v>1.0007</v>
      </c>
      <c r="F41" s="13">
        <f t="shared" si="4"/>
        <v>0.2000998560007995</v>
      </c>
    </row>
    <row r="42" spans="1:6" ht="14.25">
      <c r="A42" s="13">
        <v>104</v>
      </c>
      <c r="B42" s="13">
        <v>20</v>
      </c>
      <c r="C42" s="13" t="s">
        <v>102</v>
      </c>
      <c r="D42" s="13">
        <v>1.679322345</v>
      </c>
      <c r="E42" s="20">
        <v>1.0007</v>
      </c>
      <c r="F42" s="13">
        <f t="shared" si="4"/>
        <v>0.08390738208254224</v>
      </c>
    </row>
    <row r="43" spans="1:6" ht="14.25">
      <c r="A43" s="13">
        <v>104</v>
      </c>
      <c r="B43" s="13">
        <v>20</v>
      </c>
      <c r="C43" s="13" t="s">
        <v>108</v>
      </c>
      <c r="D43" s="13">
        <v>4.510982194</v>
      </c>
      <c r="E43" s="20">
        <v>1.0007</v>
      </c>
      <c r="F43" s="13">
        <f t="shared" si="4"/>
        <v>0.22539133576496456</v>
      </c>
    </row>
    <row r="44" spans="1:6" ht="14.25">
      <c r="A44" s="13">
        <v>104</v>
      </c>
      <c r="B44" s="13">
        <v>20</v>
      </c>
      <c r="C44" s="13" t="s">
        <v>109</v>
      </c>
      <c r="D44" s="13">
        <v>0.3839742908</v>
      </c>
      <c r="E44" s="20">
        <v>1.0007</v>
      </c>
      <c r="F44" s="13">
        <f t="shared" si="4"/>
        <v>0.019185284840611574</v>
      </c>
    </row>
    <row r="45" spans="1:6" ht="14.25">
      <c r="A45" s="13">
        <v>104</v>
      </c>
      <c r="B45" s="13">
        <v>20</v>
      </c>
      <c r="C45" s="13" t="s">
        <v>110</v>
      </c>
      <c r="D45" s="13">
        <v>4.026174562</v>
      </c>
      <c r="E45" s="20">
        <v>1.0007</v>
      </c>
      <c r="F45" s="13">
        <f t="shared" si="4"/>
        <v>0.2011679105626062</v>
      </c>
    </row>
    <row r="46" spans="1:6" ht="14.25">
      <c r="A46" s="13">
        <v>104</v>
      </c>
      <c r="B46" s="13">
        <v>20</v>
      </c>
      <c r="C46" s="13" t="s">
        <v>111</v>
      </c>
      <c r="D46" s="13">
        <v>0.573622837</v>
      </c>
      <c r="E46" s="20">
        <v>1.0007</v>
      </c>
      <c r="F46" s="13">
        <f t="shared" si="4"/>
        <v>0.02866107909463376</v>
      </c>
    </row>
    <row r="47" spans="1:6" ht="14.25">
      <c r="A47" s="13">
        <v>104</v>
      </c>
      <c r="B47" s="13">
        <v>20</v>
      </c>
      <c r="C47" s="13" t="s">
        <v>112</v>
      </c>
      <c r="D47" s="13">
        <v>0.1341563941</v>
      </c>
      <c r="E47" s="21">
        <v>1.0007</v>
      </c>
      <c r="F47" s="13">
        <f t="shared" si="4"/>
        <v>0.0067031275157389825</v>
      </c>
    </row>
    <row r="48" spans="1:6" ht="15" thickBot="1">
      <c r="A48" s="17">
        <v>104</v>
      </c>
      <c r="B48" s="17">
        <v>20</v>
      </c>
      <c r="C48" s="17" t="s">
        <v>113</v>
      </c>
      <c r="D48" s="17">
        <v>1.878867036</v>
      </c>
      <c r="E48" s="22">
        <v>1.0007</v>
      </c>
      <c r="F48" s="17">
        <f t="shared" si="4"/>
        <v>0.09387763745378236</v>
      </c>
    </row>
    <row r="49" spans="1:6" ht="14.25">
      <c r="A49" s="13">
        <v>104</v>
      </c>
      <c r="B49" s="13">
        <v>3</v>
      </c>
      <c r="C49" s="13" t="s">
        <v>104</v>
      </c>
      <c r="D49" s="13">
        <v>16.25072022</v>
      </c>
      <c r="E49" s="20">
        <v>1.0022</v>
      </c>
      <c r="F49" s="13">
        <f t="shared" si="4"/>
        <v>0.8107523558172023</v>
      </c>
    </row>
    <row r="50" spans="1:6" ht="14.25">
      <c r="A50" s="13">
        <v>104</v>
      </c>
      <c r="B50" s="13">
        <v>3</v>
      </c>
      <c r="C50" s="13" t="s">
        <v>105</v>
      </c>
      <c r="D50" s="13">
        <v>0.9339873753000001</v>
      </c>
      <c r="E50" s="20">
        <v>1.0022</v>
      </c>
      <c r="F50" s="13">
        <f t="shared" si="4"/>
        <v>0.04659685568249851</v>
      </c>
    </row>
    <row r="51" spans="1:6" ht="14.25">
      <c r="A51" s="13">
        <v>104</v>
      </c>
      <c r="B51" s="13">
        <v>3</v>
      </c>
      <c r="C51" s="13" t="s">
        <v>106</v>
      </c>
      <c r="D51" s="13">
        <v>118.6902704</v>
      </c>
      <c r="E51" s="20">
        <v>1.0022</v>
      </c>
      <c r="F51" s="13">
        <f t="shared" si="4"/>
        <v>5.921486250249452</v>
      </c>
    </row>
    <row r="52" spans="1:6" ht="14.25">
      <c r="A52" s="13">
        <v>104</v>
      </c>
      <c r="B52" s="13">
        <v>3</v>
      </c>
      <c r="C52" s="13" t="s">
        <v>107</v>
      </c>
      <c r="D52" s="13">
        <v>9.247145908E-05</v>
      </c>
      <c r="E52" s="20">
        <v>1.0022</v>
      </c>
      <c r="F52" s="13">
        <f t="shared" si="4"/>
        <v>4.613423422470565E-06</v>
      </c>
    </row>
    <row r="53" spans="1:6" ht="14.25">
      <c r="A53" s="13">
        <v>104</v>
      </c>
      <c r="B53" s="13">
        <v>3</v>
      </c>
      <c r="C53" s="13" t="s">
        <v>98</v>
      </c>
      <c r="D53" s="13">
        <v>6.104002856</v>
      </c>
      <c r="E53" s="20">
        <v>1.0022</v>
      </c>
      <c r="F53" s="13">
        <f t="shared" si="4"/>
        <v>0.30453017641189384</v>
      </c>
    </row>
    <row r="54" spans="1:6" ht="14.25">
      <c r="A54" s="13">
        <v>104</v>
      </c>
      <c r="B54" s="13">
        <v>3</v>
      </c>
      <c r="C54" s="13" t="s">
        <v>99</v>
      </c>
      <c r="D54" s="13">
        <v>50.54253948</v>
      </c>
      <c r="E54" s="20">
        <v>1.0022</v>
      </c>
      <c r="F54" s="13">
        <f t="shared" si="4"/>
        <v>2.5215794991019758</v>
      </c>
    </row>
    <row r="55" spans="1:6" ht="14.25">
      <c r="A55" s="13">
        <v>104</v>
      </c>
      <c r="B55" s="13">
        <v>3</v>
      </c>
      <c r="C55" s="13" t="s">
        <v>100</v>
      </c>
      <c r="D55" s="13">
        <v>8.550990076</v>
      </c>
      <c r="E55" s="20">
        <v>1.0022</v>
      </c>
      <c r="F55" s="13">
        <f t="shared" si="4"/>
        <v>0.4266109596886849</v>
      </c>
    </row>
    <row r="56" spans="1:6" ht="14.25">
      <c r="A56" s="13">
        <v>104</v>
      </c>
      <c r="B56" s="13">
        <v>3</v>
      </c>
      <c r="C56" s="13" t="s">
        <v>101</v>
      </c>
      <c r="D56" s="13">
        <v>4.655872913</v>
      </c>
      <c r="E56" s="20">
        <v>1.0022</v>
      </c>
      <c r="F56" s="13">
        <f t="shared" si="4"/>
        <v>0.23228262387746956</v>
      </c>
    </row>
    <row r="57" spans="1:6" ht="14.25">
      <c r="A57" s="13">
        <v>104</v>
      </c>
      <c r="B57" s="13">
        <v>3</v>
      </c>
      <c r="C57" s="13" t="s">
        <v>102</v>
      </c>
      <c r="D57" s="13">
        <v>2.244172286</v>
      </c>
      <c r="E57" s="20">
        <v>1.0022</v>
      </c>
      <c r="F57" s="13">
        <f t="shared" si="4"/>
        <v>0.11196229724605868</v>
      </c>
    </row>
    <row r="58" spans="1:6" ht="14.25">
      <c r="A58" s="13">
        <v>104</v>
      </c>
      <c r="B58" s="13">
        <v>3</v>
      </c>
      <c r="C58" s="13" t="s">
        <v>108</v>
      </c>
      <c r="D58" s="13">
        <v>4.555743507</v>
      </c>
      <c r="E58" s="20">
        <v>1.0022</v>
      </c>
      <c r="F58" s="13">
        <f t="shared" si="4"/>
        <v>0.2272871436340052</v>
      </c>
    </row>
    <row r="59" spans="1:6" ht="14.25">
      <c r="A59" s="13">
        <v>104</v>
      </c>
      <c r="B59" s="13">
        <v>3</v>
      </c>
      <c r="C59" s="13" t="s">
        <v>109</v>
      </c>
      <c r="D59" s="13">
        <v>0.3578382985</v>
      </c>
      <c r="E59" s="20">
        <v>1.0022</v>
      </c>
      <c r="F59" s="13">
        <f t="shared" si="4"/>
        <v>0.017852639118938335</v>
      </c>
    </row>
    <row r="60" spans="1:6" ht="14.25">
      <c r="A60" s="13">
        <v>104</v>
      </c>
      <c r="B60" s="13">
        <v>3</v>
      </c>
      <c r="C60" s="13" t="s">
        <v>110</v>
      </c>
      <c r="D60" s="13">
        <v>3.189763543</v>
      </c>
      <c r="E60" s="20">
        <v>1.0022</v>
      </c>
      <c r="F60" s="13">
        <f t="shared" si="4"/>
        <v>0.15913807338854521</v>
      </c>
    </row>
    <row r="61" spans="1:6" ht="14.25">
      <c r="A61" s="13">
        <v>104</v>
      </c>
      <c r="B61" s="13">
        <v>3</v>
      </c>
      <c r="C61" s="13" t="s">
        <v>111</v>
      </c>
      <c r="D61" s="13">
        <v>0.5431125353999999</v>
      </c>
      <c r="E61" s="20">
        <v>1.0022</v>
      </c>
      <c r="F61" s="13">
        <f t="shared" si="4"/>
        <v>0.02709601553582119</v>
      </c>
    </row>
    <row r="62" spans="1:6" ht="14.25">
      <c r="A62" s="13">
        <v>104</v>
      </c>
      <c r="B62" s="13">
        <v>3</v>
      </c>
      <c r="C62" s="13" t="s">
        <v>112</v>
      </c>
      <c r="D62" s="13">
        <v>0.12896088030000002</v>
      </c>
      <c r="E62" s="21">
        <v>1.0022</v>
      </c>
      <c r="F62" s="13">
        <f t="shared" si="4"/>
        <v>0.006433889458191979</v>
      </c>
    </row>
    <row r="63" spans="1:6" ht="15" thickBot="1">
      <c r="A63" s="17">
        <v>104</v>
      </c>
      <c r="B63" s="17">
        <v>3</v>
      </c>
      <c r="C63" s="17" t="s">
        <v>113</v>
      </c>
      <c r="D63" s="17">
        <v>2.034818983</v>
      </c>
      <c r="E63" s="22">
        <v>1.0022</v>
      </c>
      <c r="F63" s="17">
        <f t="shared" si="4"/>
        <v>0.10151761040710439</v>
      </c>
    </row>
    <row r="64" spans="1:6" ht="14.25">
      <c r="A64" s="13">
        <v>211</v>
      </c>
      <c r="B64" s="13">
        <v>22</v>
      </c>
      <c r="C64" s="13" t="s">
        <v>104</v>
      </c>
      <c r="D64" s="13">
        <v>160.8707901</v>
      </c>
      <c r="E64" s="20">
        <v>1.0034</v>
      </c>
      <c r="F64" s="13">
        <f t="shared" si="4"/>
        <v>8.016284138927645</v>
      </c>
    </row>
    <row r="65" spans="1:6" ht="14.25">
      <c r="A65" s="13">
        <v>211</v>
      </c>
      <c r="B65" s="13">
        <v>22</v>
      </c>
      <c r="C65" s="13" t="s">
        <v>105</v>
      </c>
      <c r="D65" s="13">
        <v>4.772056439</v>
      </c>
      <c r="E65" s="20">
        <v>1.0034</v>
      </c>
      <c r="F65" s="13">
        <f t="shared" si="4"/>
        <v>0.23779432125772373</v>
      </c>
    </row>
    <row r="66" spans="1:6" ht="14.25">
      <c r="A66" s="13">
        <v>211</v>
      </c>
      <c r="B66" s="13">
        <v>22</v>
      </c>
      <c r="C66" s="13" t="s">
        <v>106</v>
      </c>
      <c r="D66" s="13">
        <v>24.9283933</v>
      </c>
      <c r="E66" s="20">
        <v>1.0034</v>
      </c>
      <c r="F66" s="13">
        <f t="shared" si="4"/>
        <v>1.2421961979270482</v>
      </c>
    </row>
    <row r="67" spans="1:6" ht="14.25">
      <c r="A67" s="13">
        <v>211</v>
      </c>
      <c r="B67" s="13">
        <v>22</v>
      </c>
      <c r="C67" s="13" t="s">
        <v>107</v>
      </c>
      <c r="D67" s="13">
        <v>0.00030726404959999996</v>
      </c>
      <c r="E67" s="20">
        <v>1.0034</v>
      </c>
      <c r="F67" s="13">
        <f t="shared" si="4"/>
        <v>1.531114458839944E-05</v>
      </c>
    </row>
    <row r="68" spans="1:6" ht="14.25">
      <c r="A68" s="13">
        <v>211</v>
      </c>
      <c r="B68" s="13">
        <v>22</v>
      </c>
      <c r="C68" s="13" t="s">
        <v>98</v>
      </c>
      <c r="D68" s="13">
        <v>24.51981521</v>
      </c>
      <c r="E68" s="20">
        <v>1.0034</v>
      </c>
      <c r="F68" s="13">
        <f aca="true" t="shared" si="5" ref="F68:F93">D68*0.05/E68</f>
        <v>1.2218365163444291</v>
      </c>
    </row>
    <row r="69" spans="1:6" ht="14.25">
      <c r="A69" s="13">
        <v>211</v>
      </c>
      <c r="B69" s="13">
        <v>22</v>
      </c>
      <c r="C69" s="13" t="s">
        <v>99</v>
      </c>
      <c r="D69" s="13">
        <v>47.6498851</v>
      </c>
      <c r="E69" s="20">
        <v>1.0034</v>
      </c>
      <c r="F69" s="13">
        <f t="shared" si="5"/>
        <v>2.374421222842336</v>
      </c>
    </row>
    <row r="70" spans="1:6" ht="14.25">
      <c r="A70" s="13">
        <v>211</v>
      </c>
      <c r="B70" s="13">
        <v>22</v>
      </c>
      <c r="C70" s="13" t="s">
        <v>100</v>
      </c>
      <c r="D70" s="13">
        <v>11.39070635</v>
      </c>
      <c r="E70" s="20">
        <v>1.0034</v>
      </c>
      <c r="F70" s="13">
        <f t="shared" si="5"/>
        <v>0.5676054589396053</v>
      </c>
    </row>
    <row r="71" spans="1:6" ht="14.25">
      <c r="A71" s="13">
        <v>211</v>
      </c>
      <c r="B71" s="13">
        <v>22</v>
      </c>
      <c r="C71" s="13" t="s">
        <v>101</v>
      </c>
      <c r="D71" s="13">
        <v>1.40528643</v>
      </c>
      <c r="E71" s="20">
        <v>1.0034</v>
      </c>
      <c r="F71" s="13">
        <f t="shared" si="5"/>
        <v>0.0700262323101455</v>
      </c>
    </row>
    <row r="72" spans="1:6" ht="14.25">
      <c r="A72" s="13">
        <v>211</v>
      </c>
      <c r="B72" s="13">
        <v>22</v>
      </c>
      <c r="C72" s="13" t="s">
        <v>102</v>
      </c>
      <c r="D72" s="13">
        <v>3.052631701</v>
      </c>
      <c r="E72" s="20">
        <v>1.0034</v>
      </c>
      <c r="F72" s="13">
        <f t="shared" si="5"/>
        <v>0.15211439610324895</v>
      </c>
    </row>
    <row r="73" spans="1:6" ht="14.25">
      <c r="A73" s="13">
        <v>211</v>
      </c>
      <c r="B73" s="13">
        <v>22</v>
      </c>
      <c r="C73" s="13" t="s">
        <v>108</v>
      </c>
      <c r="D73" s="13">
        <v>11.71940856</v>
      </c>
      <c r="E73" s="20">
        <v>1.0034</v>
      </c>
      <c r="F73" s="13">
        <f t="shared" si="5"/>
        <v>0.5839848794100059</v>
      </c>
    </row>
    <row r="74" spans="1:6" ht="14.25">
      <c r="A74" s="13">
        <v>211</v>
      </c>
      <c r="B74" s="13">
        <v>22</v>
      </c>
      <c r="C74" s="13" t="s">
        <v>109</v>
      </c>
      <c r="D74" s="13">
        <v>0.467637185</v>
      </c>
      <c r="E74" s="20">
        <v>1.0034</v>
      </c>
      <c r="F74" s="13">
        <f t="shared" si="5"/>
        <v>0.023302630306956347</v>
      </c>
    </row>
    <row r="75" spans="1:6" ht="14.25">
      <c r="A75" s="13">
        <v>211</v>
      </c>
      <c r="B75" s="13">
        <v>22</v>
      </c>
      <c r="C75" s="13" t="s">
        <v>110</v>
      </c>
      <c r="D75" s="13">
        <v>7.800082214</v>
      </c>
      <c r="E75" s="20">
        <v>1.0034</v>
      </c>
      <c r="F75" s="13">
        <f t="shared" si="5"/>
        <v>0.38868258989435917</v>
      </c>
    </row>
    <row r="76" spans="1:6" ht="14.25">
      <c r="A76" s="13">
        <v>211</v>
      </c>
      <c r="B76" s="13">
        <v>22</v>
      </c>
      <c r="C76" s="13" t="s">
        <v>111</v>
      </c>
      <c r="D76" s="13">
        <v>0.1934928349</v>
      </c>
      <c r="E76" s="20">
        <v>1.0034</v>
      </c>
      <c r="F76" s="13">
        <f t="shared" si="5"/>
        <v>0.009641859422961929</v>
      </c>
    </row>
    <row r="77" spans="1:6" ht="14.25">
      <c r="A77" s="13">
        <v>211</v>
      </c>
      <c r="B77" s="13">
        <v>22</v>
      </c>
      <c r="C77" s="13" t="s">
        <v>112</v>
      </c>
      <c r="D77" s="13">
        <v>0.6648532089</v>
      </c>
      <c r="E77" s="20">
        <v>1.0034</v>
      </c>
      <c r="F77" s="13">
        <f t="shared" si="5"/>
        <v>0.0331300183824995</v>
      </c>
    </row>
    <row r="78" spans="1:6" ht="15" thickBot="1">
      <c r="A78" s="17">
        <v>211</v>
      </c>
      <c r="B78" s="17">
        <v>22</v>
      </c>
      <c r="C78" s="17" t="s">
        <v>113</v>
      </c>
      <c r="D78" s="17">
        <v>3.058658136</v>
      </c>
      <c r="E78" s="22">
        <v>1.0034</v>
      </c>
      <c r="F78" s="17">
        <f t="shared" si="5"/>
        <v>0.15241469683077538</v>
      </c>
    </row>
    <row r="79" spans="1:6" ht="14.25">
      <c r="A79" s="13">
        <v>211</v>
      </c>
      <c r="B79" s="13">
        <v>1</v>
      </c>
      <c r="C79" s="13" t="s">
        <v>104</v>
      </c>
      <c r="D79" s="13">
        <v>172.8370968</v>
      </c>
      <c r="E79" s="20">
        <v>1.0037</v>
      </c>
      <c r="F79" s="13">
        <f t="shared" si="5"/>
        <v>8.60999784796254</v>
      </c>
    </row>
    <row r="80" spans="1:6" ht="14.25">
      <c r="A80" s="13">
        <v>211</v>
      </c>
      <c r="B80" s="13">
        <v>1</v>
      </c>
      <c r="C80" s="13" t="s">
        <v>105</v>
      </c>
      <c r="D80" s="13">
        <v>4.649999959</v>
      </c>
      <c r="E80" s="20">
        <v>1.0037</v>
      </c>
      <c r="F80" s="13">
        <f t="shared" si="5"/>
        <v>0.2316429191491481</v>
      </c>
    </row>
    <row r="81" spans="1:6" ht="14.25">
      <c r="A81" s="13">
        <v>211</v>
      </c>
      <c r="B81" s="13">
        <v>1</v>
      </c>
      <c r="C81" s="13" t="s">
        <v>106</v>
      </c>
      <c r="D81" s="13">
        <v>24.06943725</v>
      </c>
      <c r="E81" s="20">
        <v>1.0037</v>
      </c>
      <c r="F81" s="13">
        <f t="shared" si="5"/>
        <v>1.1990354314038059</v>
      </c>
    </row>
    <row r="82" spans="1:6" ht="14.25">
      <c r="A82" s="13">
        <v>211</v>
      </c>
      <c r="B82" s="13">
        <v>1</v>
      </c>
      <c r="C82" s="13" t="s">
        <v>107</v>
      </c>
      <c r="D82" s="13">
        <v>0.00032206660190000003</v>
      </c>
      <c r="E82" s="20">
        <v>1.0037</v>
      </c>
      <c r="F82" s="13">
        <f t="shared" si="5"/>
        <v>1.6043967415562418E-05</v>
      </c>
    </row>
    <row r="83" spans="1:6" ht="14.25">
      <c r="A83" s="13">
        <v>211</v>
      </c>
      <c r="B83" s="13">
        <v>1</v>
      </c>
      <c r="C83" s="13" t="s">
        <v>98</v>
      </c>
      <c r="D83" s="13">
        <v>28.80669642</v>
      </c>
      <c r="E83" s="20">
        <v>1.0037</v>
      </c>
      <c r="F83" s="13">
        <f t="shared" si="5"/>
        <v>1.4350252276576667</v>
      </c>
    </row>
    <row r="84" spans="1:6" ht="14.25">
      <c r="A84" s="13">
        <v>211</v>
      </c>
      <c r="B84" s="13">
        <v>1</v>
      </c>
      <c r="C84" s="13" t="s">
        <v>99</v>
      </c>
      <c r="D84" s="13">
        <v>45.4103316</v>
      </c>
      <c r="E84" s="20">
        <v>1.0037</v>
      </c>
      <c r="F84" s="13">
        <f t="shared" si="5"/>
        <v>2.2621466374414667</v>
      </c>
    </row>
    <row r="85" spans="1:6" ht="14.25">
      <c r="A85" s="13">
        <v>211</v>
      </c>
      <c r="B85" s="13">
        <v>1</v>
      </c>
      <c r="C85" s="13" t="s">
        <v>100</v>
      </c>
      <c r="D85" s="13">
        <v>10.92595179</v>
      </c>
      <c r="E85" s="20">
        <v>1.0037</v>
      </c>
      <c r="F85" s="13">
        <f t="shared" si="5"/>
        <v>0.544283739663246</v>
      </c>
    </row>
    <row r="86" spans="1:6" ht="14.25">
      <c r="A86" s="13">
        <v>211</v>
      </c>
      <c r="B86" s="13">
        <v>1</v>
      </c>
      <c r="C86" s="13" t="s">
        <v>101</v>
      </c>
      <c r="D86" s="13">
        <v>1.36710559</v>
      </c>
      <c r="E86" s="20">
        <v>1.0037</v>
      </c>
      <c r="F86" s="13">
        <f t="shared" si="5"/>
        <v>0.06810329729999004</v>
      </c>
    </row>
    <row r="87" spans="1:6" ht="14.25">
      <c r="A87" s="13">
        <v>211</v>
      </c>
      <c r="B87" s="13">
        <v>1</v>
      </c>
      <c r="C87" s="13" t="s">
        <v>102</v>
      </c>
      <c r="D87" s="13">
        <v>3.048070121</v>
      </c>
      <c r="E87" s="20">
        <v>1.0037</v>
      </c>
      <c r="F87" s="13">
        <f t="shared" si="5"/>
        <v>0.1518416917903756</v>
      </c>
    </row>
    <row r="88" spans="1:6" ht="14.25">
      <c r="A88" s="13">
        <v>211</v>
      </c>
      <c r="B88" s="13">
        <v>1</v>
      </c>
      <c r="C88" s="13" t="s">
        <v>108</v>
      </c>
      <c r="D88" s="13">
        <v>10.56368239</v>
      </c>
      <c r="E88" s="20">
        <v>1.0037</v>
      </c>
      <c r="F88" s="13">
        <f t="shared" si="5"/>
        <v>0.526237042442961</v>
      </c>
    </row>
    <row r="89" spans="1:6" ht="14.25">
      <c r="A89" s="13">
        <v>211</v>
      </c>
      <c r="B89" s="13">
        <v>1</v>
      </c>
      <c r="C89" s="13" t="s">
        <v>109</v>
      </c>
      <c r="D89" s="13">
        <v>0.463885531</v>
      </c>
      <c r="E89" s="20">
        <v>1.0037</v>
      </c>
      <c r="F89" s="13">
        <f t="shared" si="5"/>
        <v>0.023108774085882237</v>
      </c>
    </row>
    <row r="90" spans="1:6" ht="14.25">
      <c r="A90" s="13">
        <v>211</v>
      </c>
      <c r="B90" s="13">
        <v>1</v>
      </c>
      <c r="C90" s="13" t="s">
        <v>110</v>
      </c>
      <c r="D90" s="13">
        <v>7.282331507</v>
      </c>
      <c r="E90" s="20">
        <v>1.0037</v>
      </c>
      <c r="F90" s="13">
        <f t="shared" si="5"/>
        <v>0.3627743104015144</v>
      </c>
    </row>
    <row r="91" spans="1:6" ht="14.25">
      <c r="A91" s="13">
        <v>211</v>
      </c>
      <c r="B91" s="13">
        <v>1</v>
      </c>
      <c r="C91" s="13" t="s">
        <v>111</v>
      </c>
      <c r="D91" s="13">
        <v>0.1908223289</v>
      </c>
      <c r="E91" s="20">
        <v>1.0037</v>
      </c>
      <c r="F91" s="13">
        <f t="shared" si="5"/>
        <v>0.009505944450533028</v>
      </c>
    </row>
    <row r="92" spans="1:6" ht="14.25">
      <c r="A92" s="13">
        <v>211</v>
      </c>
      <c r="B92" s="13">
        <v>1</v>
      </c>
      <c r="C92" s="13" t="s">
        <v>112</v>
      </c>
      <c r="D92" s="13">
        <v>0.7671546293</v>
      </c>
      <c r="E92" s="20">
        <v>1.0037</v>
      </c>
      <c r="F92" s="13">
        <f t="shared" si="5"/>
        <v>0.038216331040151444</v>
      </c>
    </row>
    <row r="93" spans="1:6" ht="15" thickBot="1">
      <c r="A93" s="17">
        <v>211</v>
      </c>
      <c r="B93" s="17">
        <v>1</v>
      </c>
      <c r="C93" s="17" t="s">
        <v>113</v>
      </c>
      <c r="D93" s="17">
        <v>3.059447226</v>
      </c>
      <c r="E93" s="22">
        <v>1.0037</v>
      </c>
      <c r="F93" s="17">
        <f t="shared" si="5"/>
        <v>0.152408450034871</v>
      </c>
    </row>
  </sheetData>
  <printOptions/>
  <pageMargins left="0.75" right="0.75" top="1" bottom="1" header="0.512" footer="0.51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11" sqref="K11"/>
    </sheetView>
  </sheetViews>
  <sheetFormatPr defaultColWidth="9.00390625" defaultRowHeight="13.5"/>
  <cols>
    <col min="1" max="1" width="14.375" style="10" bestFit="1" customWidth="1"/>
    <col min="2" max="2" width="9.75390625" style="10" bestFit="1" customWidth="1"/>
    <col min="3" max="3" width="7.375" style="10" customWidth="1"/>
    <col min="4" max="4" width="9.00390625" style="10" customWidth="1"/>
    <col min="5" max="5" width="5.375" style="10" customWidth="1"/>
    <col min="6" max="6" width="9.00390625" style="10" customWidth="1"/>
    <col min="7" max="7" width="15.375" style="10" bestFit="1" customWidth="1"/>
    <col min="8" max="16384" width="9.00390625" style="10" customWidth="1"/>
  </cols>
  <sheetData>
    <row r="1" ht="14.25">
      <c r="A1" s="10" t="s">
        <v>0</v>
      </c>
    </row>
    <row r="3" spans="1:9" ht="15" thickBot="1">
      <c r="A3" s="41" t="s">
        <v>32</v>
      </c>
      <c r="B3" s="41" t="s">
        <v>1</v>
      </c>
      <c r="C3" s="41" t="s">
        <v>33</v>
      </c>
      <c r="D3" s="41" t="s">
        <v>34</v>
      </c>
      <c r="E3" s="41" t="s">
        <v>35</v>
      </c>
      <c r="F3" s="41" t="s">
        <v>2</v>
      </c>
      <c r="G3" s="41" t="s">
        <v>3</v>
      </c>
      <c r="H3" s="41" t="s">
        <v>4</v>
      </c>
      <c r="I3" s="41" t="s">
        <v>5</v>
      </c>
    </row>
    <row r="4" spans="1:9" ht="14.25">
      <c r="A4" s="15" t="s">
        <v>6</v>
      </c>
      <c r="B4" s="15">
        <v>24</v>
      </c>
      <c r="C4" s="15" t="s">
        <v>7</v>
      </c>
      <c r="D4" s="15">
        <v>1.370628654</v>
      </c>
      <c r="E4" s="15" t="s">
        <v>36</v>
      </c>
      <c r="F4" s="15">
        <v>0.2509</v>
      </c>
      <c r="G4" s="29">
        <f aca="true" t="shared" si="0" ref="G4:G18">D4*0.05/F4</f>
        <v>0.27314241809485845</v>
      </c>
      <c r="H4" s="42">
        <v>0.286</v>
      </c>
      <c r="I4" s="43">
        <f aca="true" t="shared" si="1" ref="I4:I14">(G4-H4)/AVERAGE(G4:H4)</f>
        <v>-0.04599036484819235</v>
      </c>
    </row>
    <row r="5" spans="1:9" ht="14.25">
      <c r="A5" s="15" t="s">
        <v>6</v>
      </c>
      <c r="B5" s="15">
        <v>24</v>
      </c>
      <c r="C5" s="15" t="s">
        <v>8</v>
      </c>
      <c r="D5" s="15">
        <v>0.219637484</v>
      </c>
      <c r="E5" s="15" t="s">
        <v>36</v>
      </c>
      <c r="F5" s="15">
        <v>0.2509</v>
      </c>
      <c r="G5" s="29">
        <f t="shared" si="0"/>
        <v>0.0437699250697489</v>
      </c>
      <c r="H5" s="42">
        <v>0.049</v>
      </c>
      <c r="I5" s="43">
        <f t="shared" si="1"/>
        <v>-0.11275367370015395</v>
      </c>
    </row>
    <row r="6" spans="1:9" ht="14.25">
      <c r="A6" s="46" t="s">
        <v>50</v>
      </c>
      <c r="B6" s="46">
        <v>24</v>
      </c>
      <c r="C6" s="46" t="s">
        <v>9</v>
      </c>
      <c r="D6" s="46">
        <v>78.89708023</v>
      </c>
      <c r="E6" s="46" t="s">
        <v>36</v>
      </c>
      <c r="F6" s="46">
        <v>0.2509</v>
      </c>
      <c r="G6" s="46">
        <f t="shared" si="0"/>
        <v>15.722813915902751</v>
      </c>
      <c r="H6" s="47">
        <v>15.26</v>
      </c>
      <c r="I6" s="45">
        <f t="shared" si="1"/>
        <v>0.029875525002924282</v>
      </c>
    </row>
    <row r="7" spans="1:9" ht="14.25">
      <c r="A7" s="15" t="s">
        <v>50</v>
      </c>
      <c r="B7" s="15">
        <v>24</v>
      </c>
      <c r="C7" s="15" t="s">
        <v>10</v>
      </c>
      <c r="D7" s="15">
        <v>4.589740793E-05</v>
      </c>
      <c r="E7" s="15" t="s">
        <v>36</v>
      </c>
      <c r="F7" s="15">
        <v>0.2509</v>
      </c>
      <c r="G7" s="29">
        <f t="shared" si="0"/>
        <v>9.146553991630131E-06</v>
      </c>
      <c r="H7" s="42">
        <v>0.00564</v>
      </c>
      <c r="I7" s="43">
        <f t="shared" si="1"/>
        <v>-1.993523585267819</v>
      </c>
    </row>
    <row r="8" spans="1:9" ht="14.25">
      <c r="A8" s="15" t="s">
        <v>50</v>
      </c>
      <c r="B8" s="15">
        <v>24</v>
      </c>
      <c r="C8" s="15" t="s">
        <v>11</v>
      </c>
      <c r="D8" s="15">
        <v>0.5612801901</v>
      </c>
      <c r="E8" s="15" t="s">
        <v>36</v>
      </c>
      <c r="F8" s="15">
        <v>0.2509</v>
      </c>
      <c r="G8" s="29">
        <f t="shared" si="0"/>
        <v>0.1118533659027501</v>
      </c>
      <c r="H8" s="42">
        <v>0.083</v>
      </c>
      <c r="I8" s="43">
        <f t="shared" si="1"/>
        <v>0.296154657314471</v>
      </c>
    </row>
    <row r="9" spans="1:9" ht="14.25">
      <c r="A9" s="46" t="s">
        <v>50</v>
      </c>
      <c r="B9" s="46">
        <v>24</v>
      </c>
      <c r="C9" s="46" t="s">
        <v>12</v>
      </c>
      <c r="D9" s="46">
        <v>73.29180619</v>
      </c>
      <c r="E9" s="46" t="s">
        <v>36</v>
      </c>
      <c r="F9" s="46">
        <v>0.2509</v>
      </c>
      <c r="G9" s="46">
        <f t="shared" si="0"/>
        <v>14.605780428457553</v>
      </c>
      <c r="H9" s="47">
        <v>16.1</v>
      </c>
      <c r="I9" s="45">
        <f t="shared" si="1"/>
        <v>-0.09732496948083644</v>
      </c>
    </row>
    <row r="10" spans="1:9" ht="14.25">
      <c r="A10" s="46" t="s">
        <v>50</v>
      </c>
      <c r="B10" s="46">
        <v>24</v>
      </c>
      <c r="C10" s="46" t="s">
        <v>13</v>
      </c>
      <c r="D10" s="46">
        <v>13.10463247</v>
      </c>
      <c r="E10" s="46" t="s">
        <v>36</v>
      </c>
      <c r="F10" s="46">
        <v>0.2509</v>
      </c>
      <c r="G10" s="46">
        <f t="shared" si="0"/>
        <v>2.6115250039856517</v>
      </c>
      <c r="H10" s="48">
        <v>2.71</v>
      </c>
      <c r="I10" s="45">
        <f t="shared" si="1"/>
        <v>-0.037010066077146554</v>
      </c>
    </row>
    <row r="11" spans="1:9" ht="14.25">
      <c r="A11" s="15" t="s">
        <v>50</v>
      </c>
      <c r="B11" s="15">
        <v>24</v>
      </c>
      <c r="C11" s="15" t="s">
        <v>14</v>
      </c>
      <c r="D11" s="15">
        <v>0.2683584471</v>
      </c>
      <c r="E11" s="15" t="s">
        <v>36</v>
      </c>
      <c r="F11" s="15">
        <v>0.2509</v>
      </c>
      <c r="G11" s="29">
        <f t="shared" si="0"/>
        <v>0.05347916442805899</v>
      </c>
      <c r="H11" s="6">
        <v>0.054</v>
      </c>
      <c r="I11" s="43">
        <f t="shared" si="1"/>
        <v>-0.009691842595029348</v>
      </c>
    </row>
    <row r="12" spans="1:9" ht="14.25">
      <c r="A12" s="63" t="s">
        <v>50</v>
      </c>
      <c r="B12" s="63">
        <v>24</v>
      </c>
      <c r="C12" s="63" t="s">
        <v>15</v>
      </c>
      <c r="D12" s="63">
        <v>0.9006528023</v>
      </c>
      <c r="E12" s="63" t="s">
        <v>36</v>
      </c>
      <c r="F12" s="63">
        <v>0.2509</v>
      </c>
      <c r="G12" s="63">
        <f t="shared" si="0"/>
        <v>0.1794844165603826</v>
      </c>
      <c r="H12" s="65">
        <v>0.0244</v>
      </c>
      <c r="I12" s="66">
        <f t="shared" si="1"/>
        <v>1.521297401505452</v>
      </c>
    </row>
    <row r="13" spans="1:9" ht="14.25">
      <c r="A13" s="46" t="s">
        <v>50</v>
      </c>
      <c r="B13" s="46">
        <v>24</v>
      </c>
      <c r="C13" s="46" t="s">
        <v>16</v>
      </c>
      <c r="D13" s="46">
        <v>8.370039625</v>
      </c>
      <c r="E13" s="46" t="s">
        <v>36</v>
      </c>
      <c r="F13" s="46">
        <v>0.2509</v>
      </c>
      <c r="G13" s="46">
        <f t="shared" si="0"/>
        <v>1.6680031137903548</v>
      </c>
      <c r="H13" s="48">
        <v>1.59</v>
      </c>
      <c r="I13" s="45">
        <f t="shared" si="1"/>
        <v>0.04788400198893982</v>
      </c>
    </row>
    <row r="14" spans="1:9" ht="14.25">
      <c r="A14" s="15" t="s">
        <v>50</v>
      </c>
      <c r="B14" s="15">
        <v>24</v>
      </c>
      <c r="C14" s="15" t="s">
        <v>17</v>
      </c>
      <c r="D14" s="15">
        <v>0.04003798594</v>
      </c>
      <c r="E14" s="15" t="s">
        <v>36</v>
      </c>
      <c r="F14" s="15">
        <v>0.2509</v>
      </c>
      <c r="G14" s="29">
        <f t="shared" si="0"/>
        <v>0.007978873244320447</v>
      </c>
      <c r="H14" s="6">
        <v>0.0102</v>
      </c>
      <c r="I14" s="43">
        <f t="shared" si="1"/>
        <v>-0.24436352306636955</v>
      </c>
    </row>
    <row r="15" spans="1:9" ht="14.25">
      <c r="A15" s="15" t="s">
        <v>50</v>
      </c>
      <c r="B15" s="15">
        <v>24</v>
      </c>
      <c r="C15" s="15" t="s">
        <v>18</v>
      </c>
      <c r="D15" s="15">
        <v>1.86108256</v>
      </c>
      <c r="E15" s="15" t="s">
        <v>36</v>
      </c>
      <c r="F15" s="15">
        <v>0.2509</v>
      </c>
      <c r="G15" s="29">
        <f t="shared" si="0"/>
        <v>0.37088133917895577</v>
      </c>
      <c r="H15" s="42" t="s">
        <v>48</v>
      </c>
      <c r="I15" s="43" t="s">
        <v>19</v>
      </c>
    </row>
    <row r="16" spans="1:9" ht="14.25">
      <c r="A16" s="15" t="s">
        <v>50</v>
      </c>
      <c r="B16" s="15">
        <v>24</v>
      </c>
      <c r="C16" s="15" t="s">
        <v>20</v>
      </c>
      <c r="D16" s="15">
        <v>0.1185438479</v>
      </c>
      <c r="E16" s="15" t="s">
        <v>36</v>
      </c>
      <c r="F16" s="15">
        <v>0.2509</v>
      </c>
      <c r="G16" s="29">
        <f t="shared" si="0"/>
        <v>0.02362372417297728</v>
      </c>
      <c r="H16" s="42">
        <v>0.025</v>
      </c>
      <c r="I16" s="43">
        <f>(G16-H16)/AVERAGE(G16:H16)</f>
        <v>-0.05660923141660912</v>
      </c>
    </row>
    <row r="17" spans="1:9" ht="14.25">
      <c r="A17" s="15" t="s">
        <v>50</v>
      </c>
      <c r="B17" s="15">
        <v>24</v>
      </c>
      <c r="C17" s="15" t="s">
        <v>21</v>
      </c>
      <c r="D17" s="15">
        <v>0.02382661056</v>
      </c>
      <c r="E17" s="15" t="s">
        <v>36</v>
      </c>
      <c r="F17" s="15">
        <v>0.2509</v>
      </c>
      <c r="G17" s="29">
        <f t="shared" si="0"/>
        <v>0.004748228489438023</v>
      </c>
      <c r="H17" s="42" t="s">
        <v>48</v>
      </c>
      <c r="I17" s="43" t="s">
        <v>19</v>
      </c>
    </row>
    <row r="18" spans="1:9" ht="14.25">
      <c r="A18" s="15" t="s">
        <v>50</v>
      </c>
      <c r="B18" s="15">
        <v>24</v>
      </c>
      <c r="C18" s="15" t="s">
        <v>22</v>
      </c>
      <c r="D18" s="15">
        <v>0.07612549631</v>
      </c>
      <c r="E18" s="15" t="s">
        <v>36</v>
      </c>
      <c r="F18" s="15">
        <v>0.2509</v>
      </c>
      <c r="G18" s="29">
        <f t="shared" si="0"/>
        <v>0.015170485514149063</v>
      </c>
      <c r="H18" s="42">
        <v>0.0125</v>
      </c>
      <c r="I18" s="43">
        <f>(G18-H18)/AVERAGE(G18:H18)</f>
        <v>0.1930205028591589</v>
      </c>
    </row>
    <row r="19" ht="14.25">
      <c r="E19" s="15"/>
    </row>
    <row r="20" spans="1:10" ht="14.25">
      <c r="A20" s="15" t="s">
        <v>23</v>
      </c>
      <c r="B20" s="44">
        <v>72</v>
      </c>
      <c r="C20" s="15" t="s">
        <v>7</v>
      </c>
      <c r="D20" s="15">
        <v>4.096869445</v>
      </c>
      <c r="E20" s="15" t="s">
        <v>36</v>
      </c>
      <c r="F20" s="1">
        <v>0.7431</v>
      </c>
      <c r="G20" s="29">
        <f aca="true" t="shared" si="2" ref="G20:G34">D20*0.05/F20</f>
        <v>0.27566070818194055</v>
      </c>
      <c r="H20" s="42">
        <v>0.286</v>
      </c>
      <c r="I20" s="43">
        <f aca="true" t="shared" si="3" ref="I20:I30">(G20-H20)/AVERAGE(G20:H20)</f>
        <v>-0.03681685995634997</v>
      </c>
      <c r="J20" s="42"/>
    </row>
    <row r="21" spans="1:10" ht="14.25">
      <c r="A21" s="15" t="s">
        <v>23</v>
      </c>
      <c r="B21" s="29">
        <v>72</v>
      </c>
      <c r="C21" s="15" t="s">
        <v>8</v>
      </c>
      <c r="D21" s="15">
        <v>0.6500944119</v>
      </c>
      <c r="E21" s="15" t="s">
        <v>36</v>
      </c>
      <c r="F21" s="1">
        <v>0.7431</v>
      </c>
      <c r="G21" s="29">
        <f t="shared" si="2"/>
        <v>0.043742054360113046</v>
      </c>
      <c r="H21" s="42">
        <v>0.049</v>
      </c>
      <c r="I21" s="43">
        <f t="shared" si="3"/>
        <v>-0.11338859541477483</v>
      </c>
      <c r="J21" s="42"/>
    </row>
    <row r="22" spans="1:10" ht="14.25">
      <c r="A22" s="46" t="s">
        <v>49</v>
      </c>
      <c r="B22" s="46">
        <v>72</v>
      </c>
      <c r="C22" s="46" t="s">
        <v>9</v>
      </c>
      <c r="D22" s="46">
        <v>223.7821466</v>
      </c>
      <c r="E22" s="46" t="s">
        <v>36</v>
      </c>
      <c r="F22" s="49">
        <v>0.7431</v>
      </c>
      <c r="G22" s="46">
        <f t="shared" si="2"/>
        <v>15.057337276275065</v>
      </c>
      <c r="H22" s="47">
        <v>15.26</v>
      </c>
      <c r="I22" s="45">
        <f t="shared" si="3"/>
        <v>-0.013369427656400994</v>
      </c>
      <c r="J22" s="42"/>
    </row>
    <row r="23" spans="1:10" ht="14.25">
      <c r="A23" s="29" t="s">
        <v>49</v>
      </c>
      <c r="B23" s="29">
        <v>72</v>
      </c>
      <c r="C23" s="29" t="s">
        <v>10</v>
      </c>
      <c r="D23" s="29">
        <v>9.108715608999999E-05</v>
      </c>
      <c r="E23" s="29" t="s">
        <v>36</v>
      </c>
      <c r="F23" s="1">
        <v>0.7431</v>
      </c>
      <c r="G23" s="29">
        <f t="shared" si="2"/>
        <v>6.128862608666398E-06</v>
      </c>
      <c r="H23" s="50">
        <v>0.00564</v>
      </c>
      <c r="I23" s="51">
        <f t="shared" si="3"/>
        <v>-1.9956580072769827</v>
      </c>
      <c r="J23" s="42"/>
    </row>
    <row r="24" spans="1:10" ht="14.25">
      <c r="A24" s="29" t="s">
        <v>49</v>
      </c>
      <c r="B24" s="29">
        <v>72</v>
      </c>
      <c r="C24" s="29" t="s">
        <v>11</v>
      </c>
      <c r="D24" s="29">
        <v>1.894272074</v>
      </c>
      <c r="E24" s="29" t="s">
        <v>36</v>
      </c>
      <c r="F24" s="1">
        <v>0.7431</v>
      </c>
      <c r="G24" s="29">
        <f t="shared" si="2"/>
        <v>0.1274574131341677</v>
      </c>
      <c r="H24" s="50">
        <v>0.083</v>
      </c>
      <c r="I24" s="51">
        <f t="shared" si="3"/>
        <v>0.4224836984556667</v>
      </c>
      <c r="J24" s="42"/>
    </row>
    <row r="25" spans="1:10" ht="14.25">
      <c r="A25" s="46" t="s">
        <v>49</v>
      </c>
      <c r="B25" s="46">
        <v>72</v>
      </c>
      <c r="C25" s="46" t="s">
        <v>12</v>
      </c>
      <c r="D25" s="46">
        <v>234.622957</v>
      </c>
      <c r="E25" s="46" t="s">
        <v>36</v>
      </c>
      <c r="F25" s="49">
        <v>0.7431</v>
      </c>
      <c r="G25" s="46">
        <f t="shared" si="2"/>
        <v>15.786768739066076</v>
      </c>
      <c r="H25" s="47">
        <v>16.1</v>
      </c>
      <c r="I25" s="45">
        <f t="shared" si="3"/>
        <v>-0.019646472397196513</v>
      </c>
      <c r="J25" s="42"/>
    </row>
    <row r="26" spans="1:10" ht="14.25">
      <c r="A26" s="46" t="s">
        <v>49</v>
      </c>
      <c r="B26" s="46">
        <v>72</v>
      </c>
      <c r="C26" s="46" t="s">
        <v>13</v>
      </c>
      <c r="D26" s="46">
        <v>39.78623104</v>
      </c>
      <c r="E26" s="46" t="s">
        <v>36</v>
      </c>
      <c r="F26" s="49">
        <v>0.7431</v>
      </c>
      <c r="G26" s="46">
        <f t="shared" si="2"/>
        <v>2.677044209393083</v>
      </c>
      <c r="H26" s="48">
        <v>2.71</v>
      </c>
      <c r="I26" s="45">
        <f t="shared" si="3"/>
        <v>-0.012235203323356423</v>
      </c>
      <c r="J26" s="6"/>
    </row>
    <row r="27" spans="1:10" ht="14.25">
      <c r="A27" s="15" t="s">
        <v>49</v>
      </c>
      <c r="B27" s="29">
        <v>72</v>
      </c>
      <c r="C27" s="15" t="s">
        <v>14</v>
      </c>
      <c r="D27" s="15">
        <v>0.7825268528</v>
      </c>
      <c r="E27" s="15" t="s">
        <v>36</v>
      </c>
      <c r="F27" s="1">
        <v>0.7431</v>
      </c>
      <c r="G27" s="29">
        <f t="shared" si="2"/>
        <v>0.052652863194724814</v>
      </c>
      <c r="H27" s="6">
        <v>0.054</v>
      </c>
      <c r="I27" s="43">
        <f t="shared" si="3"/>
        <v>-0.025262084203320608</v>
      </c>
      <c r="J27" s="6"/>
    </row>
    <row r="28" spans="1:10" ht="14.25">
      <c r="A28" s="63" t="s">
        <v>49</v>
      </c>
      <c r="B28" s="63">
        <v>72</v>
      </c>
      <c r="C28" s="63" t="s">
        <v>15</v>
      </c>
      <c r="D28" s="63">
        <v>0.7787685655</v>
      </c>
      <c r="E28" s="63" t="s">
        <v>36</v>
      </c>
      <c r="F28" s="64">
        <v>0.7431</v>
      </c>
      <c r="G28" s="63">
        <f t="shared" si="2"/>
        <v>0.052399984221504506</v>
      </c>
      <c r="H28" s="65">
        <v>0.0244</v>
      </c>
      <c r="I28" s="66">
        <f t="shared" si="3"/>
        <v>0.729166405574972</v>
      </c>
      <c r="J28" s="6"/>
    </row>
    <row r="29" spans="1:10" ht="14.25">
      <c r="A29" s="46" t="s">
        <v>49</v>
      </c>
      <c r="B29" s="46">
        <v>72</v>
      </c>
      <c r="C29" s="46" t="s">
        <v>16</v>
      </c>
      <c r="D29" s="46">
        <v>24.60191156</v>
      </c>
      <c r="E29" s="46" t="s">
        <v>36</v>
      </c>
      <c r="F29" s="49">
        <v>0.7431</v>
      </c>
      <c r="G29" s="46">
        <f t="shared" si="2"/>
        <v>1.655356719149509</v>
      </c>
      <c r="H29" s="48">
        <v>1.59</v>
      </c>
      <c r="I29" s="45">
        <f t="shared" si="3"/>
        <v>0.040277063389590445</v>
      </c>
      <c r="J29" s="6"/>
    </row>
    <row r="30" spans="1:10" ht="14.25">
      <c r="A30" s="15" t="s">
        <v>49</v>
      </c>
      <c r="B30" s="29">
        <v>72</v>
      </c>
      <c r="C30" s="15" t="s">
        <v>17</v>
      </c>
      <c r="D30" s="15">
        <v>0.1411168554</v>
      </c>
      <c r="E30" s="15" t="s">
        <v>36</v>
      </c>
      <c r="F30" s="1">
        <v>0.7431</v>
      </c>
      <c r="G30" s="29">
        <f t="shared" si="2"/>
        <v>0.009495145700444086</v>
      </c>
      <c r="H30" s="6">
        <v>0.0102</v>
      </c>
      <c r="I30" s="43">
        <f t="shared" si="3"/>
        <v>-0.07157644937249905</v>
      </c>
      <c r="J30" s="6"/>
    </row>
    <row r="31" spans="1:10" ht="14.25">
      <c r="A31" s="15" t="s">
        <v>49</v>
      </c>
      <c r="B31" s="29">
        <v>72</v>
      </c>
      <c r="C31" s="15" t="s">
        <v>18</v>
      </c>
      <c r="D31" s="15">
        <v>4.40145208</v>
      </c>
      <c r="E31" s="15" t="s">
        <v>36</v>
      </c>
      <c r="F31" s="1">
        <v>0.7431</v>
      </c>
      <c r="G31" s="29">
        <f t="shared" si="2"/>
        <v>0.29615476248149647</v>
      </c>
      <c r="H31" s="42" t="s">
        <v>48</v>
      </c>
      <c r="I31" s="43" t="s">
        <v>19</v>
      </c>
      <c r="J31" s="42"/>
    </row>
    <row r="32" spans="1:10" ht="14.25">
      <c r="A32" s="15" t="s">
        <v>49</v>
      </c>
      <c r="B32" s="29">
        <v>72</v>
      </c>
      <c r="C32" s="15" t="s">
        <v>20</v>
      </c>
      <c r="D32" s="15">
        <v>0.35535300439999995</v>
      </c>
      <c r="E32" s="15" t="s">
        <v>36</v>
      </c>
      <c r="F32" s="1">
        <v>0.7431</v>
      </c>
      <c r="G32" s="29">
        <f t="shared" si="2"/>
        <v>0.023910173893150314</v>
      </c>
      <c r="H32" s="42">
        <v>0.025</v>
      </c>
      <c r="I32" s="43">
        <f>(G32-H32)/AVERAGE(G32:H32)</f>
        <v>-0.04456439305370424</v>
      </c>
      <c r="J32" s="42"/>
    </row>
    <row r="33" spans="1:10" ht="14.25">
      <c r="A33" s="15" t="s">
        <v>49</v>
      </c>
      <c r="B33" s="29">
        <v>72</v>
      </c>
      <c r="C33" s="15" t="s">
        <v>21</v>
      </c>
      <c r="D33" s="15">
        <v>0.04265251365</v>
      </c>
      <c r="E33" s="15" t="s">
        <v>36</v>
      </c>
      <c r="F33" s="1">
        <v>0.7431</v>
      </c>
      <c r="G33" s="29">
        <f t="shared" si="2"/>
        <v>0.0028699040270488496</v>
      </c>
      <c r="H33" s="42" t="s">
        <v>48</v>
      </c>
      <c r="I33" s="43" t="s">
        <v>19</v>
      </c>
      <c r="J33" s="42"/>
    </row>
    <row r="34" spans="1:10" ht="14.25">
      <c r="A34" s="15" t="s">
        <v>49</v>
      </c>
      <c r="B34" s="29">
        <v>72</v>
      </c>
      <c r="C34" s="15" t="s">
        <v>22</v>
      </c>
      <c r="D34" s="15">
        <v>0.3274857088</v>
      </c>
      <c r="E34" s="15" t="s">
        <v>36</v>
      </c>
      <c r="F34" s="1">
        <v>0.7431</v>
      </c>
      <c r="G34" s="29">
        <f t="shared" si="2"/>
        <v>0.022035103539227562</v>
      </c>
      <c r="H34" s="42">
        <v>0.0125</v>
      </c>
      <c r="I34" s="43">
        <f>(G34-H34)/AVERAGE(G34:H34)</f>
        <v>0.552197767607494</v>
      </c>
      <c r="J34" s="4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うせｒ</dc:creator>
  <cp:keywords/>
  <dc:description/>
  <cp:lastModifiedBy>Forest Ecology Lab</cp:lastModifiedBy>
  <dcterms:created xsi:type="dcterms:W3CDTF">2007-08-01T17:13:55Z</dcterms:created>
  <dcterms:modified xsi:type="dcterms:W3CDTF">2008-06-18T19:00:15Z</dcterms:modified>
  <cp:category/>
  <cp:version/>
  <cp:contentType/>
  <cp:contentStatus/>
</cp:coreProperties>
</file>